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FA4EF706-0DC2-488F-AF37-6A78EF67A828}" xr6:coauthVersionLast="47" xr6:coauthVersionMax="47" xr10:uidLastSave="{00000000-0000-0000-0000-000000000000}"/>
  <bookViews>
    <workbookView xWindow="-120" yWindow="-120" windowWidth="29040" windowHeight="15720" tabRatio="876" firstSheet="3" activeTab="9" xr2:uid="{00000000-000D-0000-FFFF-FFFF00000000}"/>
  </bookViews>
  <sheets>
    <sheet name="BENQ PIZ_INT 65&quot; | 6504" sheetId="5" r:id="rId1"/>
    <sheet name="BENQ PIZ_INT 75&quot; | 7504" sheetId="7" r:id="rId2"/>
    <sheet name="BENQ PIZ_INT 85&quot; | 8504" sheetId="8" r:id="rId3"/>
    <sheet name="BENQ INSTASHARE | WDC10" sheetId="9" r:id="rId4"/>
    <sheet name="BENQ PIZ_INT 65&quot; | 6504 RE" sheetId="10" r:id="rId5"/>
    <sheet name="BENQ PIZ_INT 75&quot; | 7504 RE" sheetId="11" r:id="rId6"/>
    <sheet name="BENQ PIZ_INT 75&quot; | 7504 RE (2)" sheetId="12" r:id="rId7"/>
    <sheet name="INNEX PIZ_INT 65&quot; | EU65" sheetId="13" r:id="rId8"/>
    <sheet name="INNEX PIZ_INT 75&quot; | EU75" sheetId="14" r:id="rId9"/>
    <sheet name="INNEX PIZ_INT 86&quot; | EU86" sheetId="15" r:id="rId10"/>
  </sheets>
  <definedNames>
    <definedName name="Print_Area" localSheetId="3">'BENQ INSTASHARE | WDC10'!$A$1:$L$96</definedName>
    <definedName name="Print_Area" localSheetId="0">'BENQ PIZ_INT 65" | 6504'!$A$1:$L$96</definedName>
    <definedName name="Print_Area" localSheetId="4">'BENQ PIZ_INT 65" | 6504 RE'!$A$1:$L$96</definedName>
    <definedName name="Print_Area" localSheetId="1">'BENQ PIZ_INT 75" | 7504'!$A$1:$L$96</definedName>
    <definedName name="Print_Area" localSheetId="5">'BENQ PIZ_INT 75" | 7504 RE'!$A$1:$L$96</definedName>
    <definedName name="Print_Area" localSheetId="6">'BENQ PIZ_INT 75" | 7504 RE (2)'!$A$1:$L$96</definedName>
    <definedName name="Print_Area" localSheetId="2">'BENQ PIZ_INT 85" | 8504'!$A$1:$L$96</definedName>
    <definedName name="Print_Area" localSheetId="7">'INNEX PIZ_INT 65" | EU65'!$A$1:$L$96</definedName>
    <definedName name="Print_Area" localSheetId="8">'INNEX PIZ_INT 75" | EU75'!$A$1:$L$96</definedName>
    <definedName name="Print_Area" localSheetId="9">'INNEX PIZ_INT 86" | EU86'!$A$1:$L$96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5" l="1"/>
  <c r="K64" i="15" s="1"/>
  <c r="G17" i="15"/>
  <c r="K21" i="14"/>
  <c r="K64" i="14" s="1"/>
  <c r="G17" i="14"/>
  <c r="K65" i="13"/>
  <c r="K21" i="13"/>
  <c r="K64" i="13" s="1"/>
  <c r="G17" i="13"/>
  <c r="K21" i="12"/>
  <c r="K64" i="12" s="1"/>
  <c r="G17" i="12"/>
  <c r="K64" i="11"/>
  <c r="K21" i="11"/>
  <c r="G17" i="11"/>
  <c r="K21" i="10"/>
  <c r="K64" i="10" s="1"/>
  <c r="G17" i="10"/>
  <c r="K21" i="9"/>
  <c r="K64" i="9" s="1"/>
  <c r="G17" i="9"/>
  <c r="K64" i="8"/>
  <c r="K21" i="8"/>
  <c r="G17" i="8"/>
  <c r="K21" i="7"/>
  <c r="K64" i="7" s="1"/>
  <c r="G17" i="7"/>
  <c r="K21" i="5"/>
  <c r="K64" i="5" s="1"/>
  <c r="G17" i="5"/>
  <c r="K65" i="15" l="1"/>
  <c r="K66" i="15" s="1"/>
  <c r="K66" i="14"/>
  <c r="K65" i="14"/>
  <c r="K66" i="13"/>
  <c r="K65" i="12"/>
  <c r="K66" i="12" s="1"/>
  <c r="K65" i="11"/>
  <c r="K66" i="11" s="1"/>
  <c r="K65" i="10"/>
  <c r="K66" i="10" s="1"/>
  <c r="K65" i="9"/>
  <c r="K66" i="9" s="1"/>
  <c r="K66" i="8"/>
  <c r="K65" i="8"/>
  <c r="K65" i="7"/>
  <c r="K66" i="7" s="1"/>
  <c r="K65" i="5"/>
  <c r="K66" i="5" s="1"/>
</calcChain>
</file>

<file path=xl/sharedStrings.xml><?xml version="1.0" encoding="utf-8"?>
<sst xmlns="http://schemas.openxmlformats.org/spreadsheetml/2006/main" count="809" uniqueCount="200">
  <si>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</si>
  <si>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</si>
  <si>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</si>
  <si>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</si>
  <si>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</si>
  <si>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</si>
  <si>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</si>
  <si>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</si>
  <si>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</si>
  <si>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</si>
  <si>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</si>
  <si>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</si>
  <si>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</si>
  <si>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</si>
  <si>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</si>
  <si>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</si>
  <si>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</si>
  <si>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>VALOR DE DESCUENTO</t>
  </si>
  <si>
    <t>VALOR PVP</t>
  </si>
  <si>
    <t xml:space="preserve">FORMA DE PAGO: </t>
  </si>
  <si>
    <t>A convenir</t>
  </si>
  <si>
    <t>PLAZO DE ENTREGA:</t>
  </si>
  <si>
    <t>REPUESTOS E INSUMOS:</t>
  </si>
  <si>
    <t>Garantizamos el suministro de repuestos e insumos por un período de 3 años.</t>
  </si>
  <si>
    <t>VALIDEZ DE LA OFERTA:</t>
  </si>
  <si>
    <r>
      <rPr>
        <b/>
        <sz val="9"/>
        <color rgb="FFC00000"/>
        <rFont val="Calibri"/>
        <family val="2"/>
        <scheme val="minor"/>
      </rPr>
      <t>GARANTÍA:</t>
    </r>
    <r>
      <rPr>
        <sz val="9"/>
        <color rgb="FFC00000"/>
        <rFont val="Calibri"/>
        <family val="2"/>
        <scheme val="minor"/>
      </rPr>
      <t xml:space="preserve"> </t>
    </r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</si>
  <si>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</si>
  <si>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</si>
  <si>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</si>
  <si>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</si>
  <si>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</si>
  <si>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</si>
  <si>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</si>
  <si>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</si>
  <si>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</si>
  <si>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BROCHURE</t>
  </si>
  <si>
    <t>PRECIO TOTAL</t>
  </si>
  <si>
    <t>Quito</t>
  </si>
  <si>
    <t>Inmediato Sujeto a Stock / 30 a 45 días a partir de la órden de compra</t>
  </si>
  <si>
    <t>8 días</t>
  </si>
  <si>
    <r>
      <rPr>
        <b/>
        <sz val="11"/>
        <rFont val="Calibri"/>
        <family val="2"/>
        <scheme val="minor"/>
      </rPr>
      <t xml:space="preserve">1.- Tamaño de Pantalla: </t>
    </r>
    <r>
      <rPr>
        <sz val="11"/>
        <rFont val="Calibri"/>
        <family val="2"/>
        <scheme val="minor"/>
      </rPr>
      <t>65"</t>
    </r>
  </si>
  <si>
    <t>24 meses contra defectos de fabricación. No incluye partes ni piezas por normal uso y/o desgaste.</t>
  </si>
  <si>
    <t>PIZARRA INTERACTIVA BENQ  65" | RP04</t>
  </si>
  <si>
    <t>NOMBRE DE EMPRESA</t>
  </si>
  <si>
    <t>A quién va dirigido</t>
  </si>
  <si>
    <t>Pantalla táctil interactiva BenQ Pro | RP6504</t>
  </si>
  <si>
    <r>
      <rPr>
        <b/>
        <sz val="11"/>
        <rFont val="Calibri"/>
        <family val="2"/>
        <scheme val="minor"/>
      </rPr>
      <t xml:space="preserve">2.- Tipo de Panel: </t>
    </r>
    <r>
      <rPr>
        <sz val="11"/>
        <rFont val="Calibri"/>
        <family val="2"/>
        <scheme val="minor"/>
      </rPr>
      <t>IPS</t>
    </r>
  </si>
  <si>
    <r>
      <t xml:space="preserve">3.- Relación de Aspecto: </t>
    </r>
    <r>
      <rPr>
        <sz val="11"/>
        <rFont val="Calibri"/>
        <family val="2"/>
        <scheme val="minor"/>
      </rPr>
      <t>16:9</t>
    </r>
  </si>
  <si>
    <r>
      <rPr>
        <b/>
        <sz val="11"/>
        <rFont val="Calibri"/>
        <family val="2"/>
        <scheme val="minor"/>
      </rPr>
      <t xml:space="preserve">4.- Resolución: </t>
    </r>
    <r>
      <rPr>
        <sz val="11"/>
        <rFont val="Calibri"/>
        <family val="2"/>
        <scheme val="minor"/>
      </rPr>
      <t>UHD 3840 x 2160 pixels</t>
    </r>
  </si>
  <si>
    <r>
      <t xml:space="preserve">6.- Tiempo de Operación: </t>
    </r>
    <r>
      <rPr>
        <sz val="11"/>
        <rFont val="Calibri"/>
        <family val="2"/>
        <scheme val="minor"/>
      </rPr>
      <t>18/7 (h/días)</t>
    </r>
  </si>
  <si>
    <r>
      <t xml:space="preserve">5.- Orientación de la Pantalla: </t>
    </r>
    <r>
      <rPr>
        <sz val="11"/>
        <rFont val="Calibri"/>
        <family val="2"/>
        <scheme val="minor"/>
      </rPr>
      <t>Horizontal</t>
    </r>
  </si>
  <si>
    <r>
      <t xml:space="preserve">7.- Vida Estimada de Luz: </t>
    </r>
    <r>
      <rPr>
        <sz val="11"/>
        <rFont val="Calibri"/>
        <family val="2"/>
        <scheme val="minor"/>
      </rPr>
      <t>50.000 horas</t>
    </r>
  </si>
  <si>
    <t>PANEL</t>
  </si>
  <si>
    <t>CRISTAL</t>
  </si>
  <si>
    <t>8.- Revestimiento Antigérmenes:</t>
  </si>
  <si>
    <t>Plata nanoiónica</t>
  </si>
  <si>
    <r>
      <t xml:space="preserve">9.- Revestimiento Antireflejo: </t>
    </r>
    <r>
      <rPr>
        <sz val="11"/>
        <rFont val="Calibri"/>
        <family val="2"/>
        <scheme val="minor"/>
      </rPr>
      <t xml:space="preserve"> Si</t>
    </r>
  </si>
  <si>
    <r>
      <t xml:space="preserve">10.- Dureza: </t>
    </r>
    <r>
      <rPr>
        <sz val="11"/>
        <rFont val="Calibri"/>
        <family val="2"/>
        <scheme val="minor"/>
      </rPr>
      <t>9H tempered</t>
    </r>
  </si>
  <si>
    <t>PANTALLA TÁCTIL</t>
  </si>
  <si>
    <r>
      <rPr>
        <b/>
        <sz val="11"/>
        <rFont val="Calibri"/>
        <family val="2"/>
        <scheme val="minor"/>
      </rPr>
      <t>11.- Tecnología Táctil:</t>
    </r>
    <r>
      <rPr>
        <sz val="11"/>
        <rFont val="Calibri"/>
        <family val="2"/>
        <scheme val="minor"/>
      </rPr>
      <t xml:space="preserve"> Ultra Precisión IR</t>
    </r>
  </si>
  <si>
    <r>
      <t xml:space="preserve">12.- Puntos Táctiles: </t>
    </r>
    <r>
      <rPr>
        <sz val="11"/>
        <rFont val="Calibri"/>
        <family val="2"/>
        <scheme val="minor"/>
      </rPr>
      <t>up to 50</t>
    </r>
  </si>
  <si>
    <t>SISTEMA</t>
  </si>
  <si>
    <r>
      <rPr>
        <b/>
        <sz val="11"/>
        <rFont val="Calibri"/>
        <family val="2"/>
        <scheme val="minor"/>
      </rPr>
      <t>16.- CPU:</t>
    </r>
    <r>
      <rPr>
        <sz val="11"/>
        <rFont val="Calibri"/>
        <family val="2"/>
        <scheme val="minor"/>
      </rPr>
      <t xml:space="preserve"> Arm Cortex-A78 × 4 + A55 × 4</t>
    </r>
  </si>
  <si>
    <t>PUERTO DE CONEXIÓN</t>
  </si>
  <si>
    <r>
      <rPr>
        <b/>
        <sz val="11"/>
        <rFont val="Calibri"/>
        <family val="2"/>
        <scheme val="minor"/>
      </rPr>
      <t>Matriz de gráficos de video (VGA):</t>
    </r>
    <r>
      <rPr>
        <sz val="11"/>
        <rFont val="Calibri"/>
        <family val="2"/>
        <scheme val="minor"/>
      </rPr>
      <t xml:space="preserve"> 1 | </t>
    </r>
    <r>
      <rPr>
        <b/>
        <sz val="11"/>
        <rFont val="Calibri"/>
        <family val="2"/>
        <scheme val="minor"/>
      </rPr>
      <t>Entrada|salida HDMI:</t>
    </r>
    <r>
      <rPr>
        <sz val="11"/>
        <rFont val="Calibri"/>
        <family val="2"/>
        <scheme val="minor"/>
      </rPr>
      <t xml:space="preserve"> 4 × HDMI 2.0 | 1 × HDMI 2.0 | </t>
    </r>
    <r>
      <rPr>
        <b/>
        <sz val="11"/>
        <rFont val="Calibri"/>
        <family val="2"/>
        <scheme val="minor"/>
      </rPr>
      <t>Puerto de pantalla:</t>
    </r>
    <r>
      <rPr>
        <sz val="11"/>
        <rFont val="Calibri"/>
        <family val="2"/>
        <scheme val="minor"/>
      </rPr>
      <t xml:space="preserve"> 1 × 1.2a</t>
    </r>
  </si>
  <si>
    <r>
      <rPr>
        <b/>
        <sz val="11"/>
        <rFont val="Calibri"/>
        <family val="2"/>
        <scheme val="minor"/>
      </rPr>
      <t>USB tipo A:</t>
    </r>
    <r>
      <rPr>
        <sz val="11"/>
        <rFont val="Calibri"/>
        <family val="2"/>
        <scheme val="minor"/>
      </rPr>
      <t xml:space="preserve"> 7 × 3.0, 1 × 2.0 | </t>
    </r>
    <r>
      <rPr>
        <b/>
        <sz val="11"/>
        <rFont val="Calibri"/>
        <family val="2"/>
        <scheme val="minor"/>
      </rPr>
      <t>USB-B (táctil):</t>
    </r>
    <r>
      <rPr>
        <sz val="11"/>
        <rFont val="Calibri"/>
        <family val="2"/>
        <scheme val="minor"/>
      </rPr>
      <t xml:space="preserve"> 3 × 3.0 | </t>
    </r>
    <r>
      <rPr>
        <b/>
        <sz val="11"/>
        <rFont val="Calibri"/>
        <family val="2"/>
        <scheme val="minor"/>
      </rPr>
      <t>3.5 mm Line in (1):</t>
    </r>
    <r>
      <rPr>
        <sz val="11"/>
        <rFont val="Calibri"/>
        <family val="2"/>
        <scheme val="minor"/>
      </rPr>
      <t xml:space="preserve"> Mic × 1 | </t>
    </r>
    <r>
      <rPr>
        <b/>
        <sz val="11"/>
        <rFont val="Calibri"/>
        <family val="2"/>
        <scheme val="minor"/>
      </rPr>
      <t>3.5 mm Line out:</t>
    </r>
    <r>
      <rPr>
        <sz val="11"/>
        <rFont val="Calibri"/>
        <family val="2"/>
        <scheme val="minor"/>
      </rPr>
      <t xml:space="preserve"> Earphone × 1 | </t>
    </r>
  </si>
  <si>
    <r>
      <rPr>
        <b/>
        <sz val="11"/>
        <rFont val="Calibri"/>
        <family val="2"/>
        <scheme val="minor"/>
      </rPr>
      <t>Ranura integrada (OPS):</t>
    </r>
    <r>
      <rPr>
        <sz val="11"/>
        <rFont val="Calibri"/>
        <family val="2"/>
        <scheme val="minor"/>
      </rPr>
      <t xml:space="preserve"> 1 | </t>
    </r>
    <r>
      <rPr>
        <b/>
        <sz val="11"/>
        <rFont val="Calibri"/>
        <family val="2"/>
        <scheme val="minor"/>
      </rPr>
      <t>Wi-Fi:</t>
    </r>
    <r>
      <rPr>
        <sz val="11"/>
        <rFont val="Calibri"/>
        <family val="2"/>
        <scheme val="minor"/>
      </rPr>
      <t xml:space="preserve"> Wi-Fi 6 | </t>
    </r>
    <r>
      <rPr>
        <b/>
        <sz val="11"/>
        <rFont val="Calibri"/>
        <family val="2"/>
        <scheme val="minor"/>
      </rPr>
      <t>Bluetooth®:</t>
    </r>
    <r>
      <rPr>
        <sz val="11"/>
        <rFont val="Calibri"/>
        <family val="2"/>
        <scheme val="minor"/>
      </rPr>
      <t xml:space="preserve"> Bluetooth 5.2 | </t>
    </r>
    <r>
      <rPr>
        <b/>
        <sz val="11"/>
        <rFont val="Calibri"/>
        <family val="2"/>
        <scheme val="minor"/>
      </rPr>
      <t xml:space="preserve">Salida S/PDIF: </t>
    </r>
    <r>
      <rPr>
        <sz val="11"/>
        <rFont val="Calibri"/>
        <family val="2"/>
        <scheme val="minor"/>
      </rPr>
      <t xml:space="preserve">1 (optical) | </t>
    </r>
    <r>
      <rPr>
        <b/>
        <sz val="11"/>
        <rFont val="Calibri"/>
        <family val="2"/>
        <scheme val="minor"/>
      </rPr>
      <t>Ethernet LAN:</t>
    </r>
    <r>
      <rPr>
        <sz val="11"/>
        <rFont val="Calibri"/>
        <family val="2"/>
        <scheme val="minor"/>
      </rPr>
      <t xml:space="preserve"> 2</t>
    </r>
  </si>
  <si>
    <r>
      <t xml:space="preserve">3.5 mm Line in (2): </t>
    </r>
    <r>
      <rPr>
        <sz val="11"/>
        <rFont val="Calibri"/>
        <family val="2"/>
        <scheme val="minor"/>
      </rPr>
      <t xml:space="preserve">PC Audio × 1 | </t>
    </r>
    <r>
      <rPr>
        <b/>
        <sz val="11"/>
        <rFont val="Calibri"/>
        <family val="2"/>
        <scheme val="minor"/>
      </rPr>
      <t>RS-232:</t>
    </r>
    <r>
      <rPr>
        <sz val="11"/>
        <rFont val="Calibri"/>
        <family val="2"/>
        <scheme val="minor"/>
      </rPr>
      <t xml:space="preserve"> 1</t>
    </r>
  </si>
  <si>
    <t>DISPOSITIVOS PERIFÉRICOS INTEGRADOS</t>
  </si>
  <si>
    <t>ENERGÍA</t>
  </si>
  <si>
    <r>
      <rPr>
        <b/>
        <sz val="11"/>
        <rFont val="Calibri"/>
        <family val="2"/>
        <scheme val="minor"/>
      </rPr>
      <t xml:space="preserve">13.- Memoria | Almacenamiento: </t>
    </r>
    <r>
      <rPr>
        <sz val="11"/>
        <rFont val="Calibri"/>
        <family val="2"/>
        <scheme val="minor"/>
      </rPr>
      <t>8GB | 64GB</t>
    </r>
  </si>
  <si>
    <r>
      <rPr>
        <b/>
        <sz val="11"/>
        <rFont val="Calibri"/>
        <family val="2"/>
        <scheme val="minor"/>
      </rPr>
      <t xml:space="preserve">14.- Sistema Operativo: </t>
    </r>
    <r>
      <rPr>
        <sz val="11"/>
        <rFont val="Calibri"/>
        <family val="2"/>
        <scheme val="minor"/>
      </rPr>
      <t>Android 13 (EDLA)</t>
    </r>
  </si>
  <si>
    <r>
      <t xml:space="preserve">15.- GPU: </t>
    </r>
    <r>
      <rPr>
        <sz val="11"/>
        <rFont val="Calibri"/>
        <family val="2"/>
        <scheme val="minor"/>
      </rPr>
      <t>Arm Mali-G57 MC5</t>
    </r>
  </si>
  <si>
    <r>
      <t xml:space="preserve">NFC sensor: </t>
    </r>
    <r>
      <rPr>
        <sz val="11"/>
        <rFont val="Calibri"/>
        <family val="2"/>
        <scheme val="minor"/>
      </rPr>
      <t xml:space="preserve"> Si</t>
    </r>
    <r>
      <rPr>
        <b/>
        <sz val="11"/>
        <rFont val="Calibri"/>
        <family val="2"/>
        <scheme val="minor"/>
      </rPr>
      <t xml:space="preserve"> | Sensor Luz Ambiental: </t>
    </r>
    <r>
      <rPr>
        <sz val="11"/>
        <rFont val="Calibri"/>
        <family val="2"/>
        <scheme val="minor"/>
      </rPr>
      <t>Si</t>
    </r>
    <r>
      <rPr>
        <b/>
        <sz val="11"/>
        <rFont val="Calibri"/>
        <family val="2"/>
        <scheme val="minor"/>
      </rPr>
      <t xml:space="preserve"> | Sensor infrarrojo: </t>
    </r>
    <r>
      <rPr>
        <sz val="11"/>
        <rFont val="Calibri"/>
        <family val="2"/>
        <scheme val="minor"/>
      </rPr>
      <t>Si</t>
    </r>
    <r>
      <rPr>
        <b/>
        <sz val="11"/>
        <rFont val="Calibri"/>
        <family val="2"/>
        <scheme val="minor"/>
      </rPr>
      <t xml:space="preserve"> | Sensor movimiento: </t>
    </r>
    <r>
      <rPr>
        <sz val="11"/>
        <rFont val="Calibri"/>
        <family val="2"/>
        <scheme val="minor"/>
      </rPr>
      <t>Si</t>
    </r>
    <r>
      <rPr>
        <b/>
        <sz val="11"/>
        <rFont val="Calibri"/>
        <family val="2"/>
        <scheme val="minor"/>
      </rPr>
      <t xml:space="preserve"> | Micrófono: </t>
    </r>
  </si>
  <si>
    <r>
      <t>8-microphone array (range: up to 8 m | 26ft) |</t>
    </r>
    <r>
      <rPr>
        <b/>
        <sz val="11"/>
        <rFont val="Calibri"/>
        <family val="2"/>
        <scheme val="minor"/>
      </rPr>
      <t>Sistema de altavoces:</t>
    </r>
    <r>
      <rPr>
        <sz val="11"/>
        <rFont val="Calibri"/>
        <family val="2"/>
        <scheme val="minor"/>
      </rPr>
      <t xml:space="preserve"> 2 × 20 W (max) | </t>
    </r>
    <r>
      <rPr>
        <b/>
        <sz val="11"/>
        <rFont val="Calibri"/>
        <family val="2"/>
        <scheme val="minor"/>
      </rPr>
      <t>Sensor Aire:</t>
    </r>
    <r>
      <rPr>
        <sz val="11"/>
        <rFont val="Calibri"/>
        <family val="2"/>
        <scheme val="minor"/>
      </rPr>
      <t xml:space="preserve"> CO₂, PM₂.₅, PM₁₀,</t>
    </r>
  </si>
  <si>
    <r>
      <t xml:space="preserve"> TVOC, CH₂O, temperature,  humidity | </t>
    </r>
    <r>
      <rPr>
        <b/>
        <sz val="11"/>
        <rFont val="Calibri"/>
        <family val="2"/>
        <scheme val="minor"/>
      </rPr>
      <t>Subwoofer:</t>
    </r>
    <r>
      <rPr>
        <sz val="11"/>
        <rFont val="Calibri"/>
        <family val="2"/>
        <scheme val="minor"/>
      </rPr>
      <t xml:space="preserve"> 1 × 16 W | </t>
    </r>
    <r>
      <rPr>
        <b/>
        <sz val="11"/>
        <rFont val="Calibri"/>
        <family val="2"/>
        <scheme val="minor"/>
      </rPr>
      <t>Ionizador de aire:</t>
    </r>
    <r>
      <rPr>
        <sz val="11"/>
        <rFont val="Calibri"/>
        <family val="2"/>
        <scheme val="minor"/>
      </rPr>
      <t xml:space="preserve"> Si </t>
    </r>
  </si>
  <si>
    <r>
      <t xml:space="preserve">ENERGY STAR®: </t>
    </r>
    <r>
      <rPr>
        <sz val="11"/>
        <rFont val="Calibri"/>
        <family val="2"/>
        <scheme val="minor"/>
      </rPr>
      <t xml:space="preserve">Si | </t>
    </r>
    <r>
      <rPr>
        <b/>
        <sz val="11"/>
        <rFont val="Calibri"/>
        <family val="2"/>
        <scheme val="minor"/>
      </rPr>
      <t>Alimentación:</t>
    </r>
    <r>
      <rPr>
        <sz val="11"/>
        <rFont val="Calibri"/>
        <family val="2"/>
        <scheme val="minor"/>
      </rPr>
      <t xml:space="preserve"> AC 100-240V 50/60Hz</t>
    </r>
    <r>
      <rPr>
        <b/>
        <sz val="11"/>
        <rFont val="Calibri"/>
        <family val="2"/>
        <scheme val="minor"/>
      </rPr>
      <t xml:space="preserve"> | Consumo energía en standby: </t>
    </r>
    <r>
      <rPr>
        <sz val="11"/>
        <rFont val="Calibri"/>
        <family val="2"/>
        <scheme val="minor"/>
      </rPr>
      <t>&lt;0.5 W</t>
    </r>
    <r>
      <rPr>
        <b/>
        <sz val="11"/>
        <rFont val="Calibri"/>
        <family val="2"/>
        <scheme val="minor"/>
      </rPr>
      <t xml:space="preserve"> | Consumo de energía</t>
    </r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</si>
  <si>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95.0 W</t>
    </r>
  </si>
  <si>
    <t>DATOS TÉCNICOS</t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</si>
  <si>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1488.4 × 937.6 × 117.7 mm | </t>
    </r>
    <r>
      <rPr>
        <b/>
        <sz val="11"/>
        <color rgb="FF000000"/>
        <rFont val="Calibri"/>
        <family val="2"/>
        <scheme val="minor"/>
      </rPr>
      <t xml:space="preserve">Peso (producto | con embalaje): </t>
    </r>
    <r>
      <rPr>
        <sz val="11"/>
        <color rgb="FF000000"/>
        <rFont val="Calibri"/>
        <family val="2"/>
        <scheme val="minor"/>
      </rPr>
      <t xml:space="preserve">40.6 kg | 47.8 kg </t>
    </r>
  </si>
  <si>
    <t>PIZARRA INTERACTIVA BENQ  75" | RP04</t>
  </si>
  <si>
    <t>Pantalla táctil interactiva BenQ Pro | RP7504</t>
  </si>
  <si>
    <r>
      <rPr>
        <b/>
        <sz val="11"/>
        <rFont val="Calibri"/>
        <family val="2"/>
        <scheme val="minor"/>
      </rPr>
      <t xml:space="preserve">1.- Tamaño de Pantalla: </t>
    </r>
    <r>
      <rPr>
        <sz val="11"/>
        <rFont val="Calibri"/>
        <family val="2"/>
        <scheme val="minor"/>
      </rPr>
      <t>75"</t>
    </r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</si>
  <si>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109.3 W</t>
    </r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</si>
  <si>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1709.4 × 1060.8 × 117.7 mm | </t>
    </r>
    <r>
      <rPr>
        <b/>
        <sz val="11"/>
        <color rgb="FF000000"/>
        <rFont val="Calibri"/>
        <family val="2"/>
        <scheme val="minor"/>
      </rPr>
      <t xml:space="preserve">Peso (producto | con embalaje): </t>
    </r>
    <r>
      <rPr>
        <sz val="11"/>
        <color rgb="FF000000"/>
        <rFont val="Calibri"/>
        <family val="2"/>
        <scheme val="minor"/>
      </rPr>
      <t xml:space="preserve">52.2 kg | 64.5 kg </t>
    </r>
  </si>
  <si>
    <t>PIZARRA INTERACTIVA BENQ  85" | RP04</t>
  </si>
  <si>
    <t>Pantalla táctil interactiva BenQ Pro | RP8504</t>
  </si>
  <si>
    <r>
      <rPr>
        <b/>
        <sz val="11"/>
        <rFont val="Calibri"/>
        <family val="2"/>
        <scheme val="minor"/>
      </rPr>
      <t xml:space="preserve">1.- Tamaño de Pantalla: </t>
    </r>
    <r>
      <rPr>
        <sz val="11"/>
        <rFont val="Calibri"/>
        <family val="2"/>
        <scheme val="minor"/>
      </rPr>
      <t>85"</t>
    </r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</si>
  <si>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164.4 W</t>
    </r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</si>
  <si>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1957.0 × 1200.5 × 117.7 mm | </t>
    </r>
    <r>
      <rPr>
        <b/>
        <sz val="11"/>
        <color rgb="FF000000"/>
        <rFont val="Calibri"/>
        <family val="2"/>
        <scheme val="minor"/>
      </rPr>
      <t xml:space="preserve">Peso (producto | con embalaje): </t>
    </r>
    <r>
      <rPr>
        <sz val="11"/>
        <color rgb="FF000000"/>
        <rFont val="Calibri"/>
        <family val="2"/>
        <scheme val="minor"/>
      </rPr>
      <t>64.7 kg | 79.6 kg</t>
    </r>
  </si>
  <si>
    <t>InstaShare WDC10</t>
  </si>
  <si>
    <t>Dispositivo para Presentaciones Inalámbricas | InstaShow</t>
  </si>
  <si>
    <t>Dispositivo Plug &amp; Play para Presentaciones Inalámbricas - InstaShow</t>
  </si>
  <si>
    <t>El InstaShow™ es una solución única que no</t>
  </si>
  <si>
    <t>necesita de software, permite que hasta 16</t>
  </si>
  <si>
    <t>presentadores participen desde cualquier</t>
  </si>
  <si>
    <t>computadora. Este dispositivo es compatible</t>
  </si>
  <si>
    <t>con la mayoria de los sistemas operativos, lo</t>
  </si>
  <si>
    <t>que facilita a los participantes realizar</t>
  </si>
  <si>
    <t>presentaciones sin ningún tipo de interrupción,</t>
  </si>
  <si>
    <t>mejorarando la eficiencia de la reunión.</t>
  </si>
  <si>
    <t>El único requerimiento de compatibilidad son</t>
  </si>
  <si>
    <t>los puertos USB/HDMI del dispositivo fuente y</t>
  </si>
  <si>
    <t>de la entrada HDMI en el dispositivo de</t>
  </si>
  <si>
    <t>presentación.</t>
  </si>
  <si>
    <t>Colaboración inalámbrica</t>
  </si>
  <si>
    <t>Con un solo botón, InstaShow™ se conecta a una computadora. Solo lleva unos segundos comenzar a presentar de</t>
  </si>
  <si>
    <t xml:space="preserve"> forma inalámbrica sin la necesidad de instalar ningún software o controladores.</t>
  </si>
  <si>
    <t>Sin necesidad de Software</t>
  </si>
  <si>
    <t>El dispositivo InstaShow no necesita de la instalación de software, por su capacidas plug and play.</t>
  </si>
  <si>
    <t>Además es compatible con todos los sistemas operativos.</t>
  </si>
  <si>
    <t>Rápido emparejamiento</t>
  </si>
  <si>
    <t xml:space="preserve">Solo tienes que presionar el botón de emparejamiento en el receptor por 5 segundos, y hacer lo mismo en el </t>
  </si>
  <si>
    <t>transmisor para un emparejamiento inalámbrico automático. El receptor puede ser puesto en modo de</t>
  </si>
  <si>
    <t>emparejamiento a través del control en la red.</t>
  </si>
  <si>
    <t>Transmisión Full HD</t>
  </si>
  <si>
    <t>La función InstaVideo optimiza el contenido mostrado por el presentador de manera automática.</t>
  </si>
  <si>
    <t>Permite a los presentadores mostrar cualquier contenido Full HD 1080p de forma inalámbrica.</t>
  </si>
  <si>
    <t>PIZARRA INTERACTIVA BENQ  65" | RE04</t>
  </si>
  <si>
    <t>Tablero BenQ esencial | RE04</t>
  </si>
  <si>
    <r>
      <t xml:space="preserve">5.- Orientación de la Pantalla: </t>
    </r>
    <r>
      <rPr>
        <sz val="11"/>
        <rFont val="Calibri"/>
        <family val="2"/>
        <scheme val="minor"/>
      </rPr>
      <t>Paisaje</t>
    </r>
  </si>
  <si>
    <t>La disponibilidad depende de la región</t>
  </si>
  <si>
    <r>
      <rPr>
        <b/>
        <sz val="11"/>
        <rFont val="Calibri"/>
        <family val="2"/>
        <scheme val="minor"/>
      </rPr>
      <t>11.- Tecnología Táctil:</t>
    </r>
    <r>
      <rPr>
        <sz val="11"/>
        <rFont val="Calibri"/>
        <family val="2"/>
        <scheme val="minor"/>
      </rPr>
      <t xml:space="preserve"> IR de precisión</t>
    </r>
  </si>
  <si>
    <r>
      <t xml:space="preserve">12.- Puntos Táctiles: </t>
    </r>
    <r>
      <rPr>
        <sz val="11"/>
        <rFont val="Calibri"/>
        <family val="2"/>
        <scheme val="minor"/>
      </rPr>
      <t>up to 40</t>
    </r>
  </si>
  <si>
    <r>
      <rPr>
        <b/>
        <sz val="11"/>
        <rFont val="Calibri"/>
        <family val="2"/>
        <scheme val="minor"/>
      </rPr>
      <t xml:space="preserve">14.- Sistema Operativo: </t>
    </r>
    <r>
      <rPr>
        <sz val="11"/>
        <rFont val="Calibri"/>
        <family val="2"/>
        <scheme val="minor"/>
      </rPr>
      <t>Android 13.0</t>
    </r>
  </si>
  <si>
    <r>
      <t xml:space="preserve">15.- GPU: </t>
    </r>
    <r>
      <rPr>
        <sz val="11"/>
        <rFont val="Calibri"/>
        <family val="2"/>
        <scheme val="minor"/>
      </rPr>
      <t>G52 MP8</t>
    </r>
  </si>
  <si>
    <r>
      <rPr>
        <b/>
        <sz val="11"/>
        <rFont val="Calibri"/>
        <family val="2"/>
        <scheme val="minor"/>
      </rPr>
      <t>16.- CPU:</t>
    </r>
    <r>
      <rPr>
        <sz val="11"/>
        <rFont val="Calibri"/>
        <family val="2"/>
        <scheme val="minor"/>
      </rPr>
      <t xml:space="preserve"> A73 × 4 + A53 × 4</t>
    </r>
  </si>
  <si>
    <r>
      <rPr>
        <b/>
        <sz val="11"/>
        <rFont val="Calibri"/>
        <family val="2"/>
        <scheme val="minor"/>
      </rPr>
      <t xml:space="preserve">VGA: </t>
    </r>
    <r>
      <rPr>
        <sz val="11"/>
        <rFont val="Calibri"/>
        <family val="2"/>
        <scheme val="minor"/>
      </rPr>
      <t xml:space="preserve">1 | </t>
    </r>
    <r>
      <rPr>
        <b/>
        <sz val="11"/>
        <rFont val="Calibri"/>
        <family val="2"/>
        <scheme val="minor"/>
      </rPr>
      <t>HDMI (entrada | salida):</t>
    </r>
    <r>
      <rPr>
        <sz val="11"/>
        <rFont val="Calibri"/>
        <family val="2"/>
        <scheme val="minor"/>
      </rPr>
      <t xml:space="preserve"> 3 × HDMI 2.0 | 1 × HDMI 2.0 | </t>
    </r>
    <r>
      <rPr>
        <b/>
        <sz val="11"/>
        <rFont val="Calibri"/>
        <family val="2"/>
        <scheme val="minor"/>
      </rPr>
      <t>DisplayPort (Puerto de visualización):</t>
    </r>
    <r>
      <rPr>
        <sz val="11"/>
        <rFont val="Calibri"/>
        <family val="2"/>
        <scheme val="minor"/>
      </rPr>
      <t xml:space="preserve"> 1 × 1.2 | No</t>
    </r>
  </si>
  <si>
    <r>
      <rPr>
        <b/>
        <sz val="11"/>
        <rFont val="Calibri"/>
        <family val="2"/>
        <scheme val="minor"/>
      </rPr>
      <t>USB-A:</t>
    </r>
    <r>
      <rPr>
        <sz val="11"/>
        <rFont val="Calibri"/>
        <family val="2"/>
        <scheme val="minor"/>
      </rPr>
      <t xml:space="preserve"> 2 × 2.0 + 2 × 3.0 | </t>
    </r>
    <r>
      <rPr>
        <b/>
        <sz val="11"/>
        <rFont val="Calibri"/>
        <family val="2"/>
        <scheme val="minor"/>
      </rPr>
      <t>USB-C:</t>
    </r>
    <r>
      <rPr>
        <sz val="11"/>
        <rFont val="Calibri"/>
        <family val="2"/>
        <scheme val="minor"/>
      </rPr>
      <t xml:space="preserve"> 1 × 2.0 + 1 × 3.0 (PD 65 W) | </t>
    </r>
    <r>
      <rPr>
        <b/>
        <sz val="11"/>
        <rFont val="Calibri"/>
        <family val="2"/>
        <scheme val="minor"/>
      </rPr>
      <t>USB-B (táctil):</t>
    </r>
    <r>
      <rPr>
        <sz val="11"/>
        <rFont val="Calibri"/>
        <family val="2"/>
        <scheme val="minor"/>
      </rPr>
      <t xml:space="preserve"> 2 × 2.0 | </t>
    </r>
    <r>
      <rPr>
        <b/>
        <sz val="11"/>
        <rFont val="Calibri"/>
        <family val="2"/>
        <scheme val="minor"/>
      </rPr>
      <t>Entrada de línea de 3,5 mm (1):</t>
    </r>
    <r>
      <rPr>
        <sz val="11"/>
        <rFont val="Calibri"/>
        <family val="2"/>
        <scheme val="minor"/>
      </rPr>
      <t xml:space="preserve"> </t>
    </r>
  </si>
  <si>
    <r>
      <t xml:space="preserve">Audio para PC × 1 | </t>
    </r>
    <r>
      <rPr>
        <b/>
        <sz val="11"/>
        <rFont val="Calibri"/>
        <family val="2"/>
        <scheme val="minor"/>
      </rPr>
      <t>Salida de línea de 3,5 mm:</t>
    </r>
    <r>
      <rPr>
        <sz val="11"/>
        <rFont val="Calibri"/>
        <family val="2"/>
        <scheme val="minor"/>
      </rPr>
      <t xml:space="preserve"> Auricular × 1 |</t>
    </r>
    <r>
      <rPr>
        <b/>
        <sz val="11"/>
        <rFont val="Calibri"/>
        <family val="2"/>
        <scheme val="minor"/>
      </rPr>
      <t>Ranura OPS (para ranura en PC):</t>
    </r>
    <r>
      <rPr>
        <sz val="11"/>
        <rFont val="Calibri"/>
        <family val="2"/>
        <scheme val="minor"/>
      </rPr>
      <t xml:space="preserve"> 1 | </t>
    </r>
    <r>
      <rPr>
        <b/>
        <sz val="11"/>
        <rFont val="Calibri"/>
        <family val="2"/>
        <scheme val="minor"/>
      </rPr>
      <t>Lector de micro SD:</t>
    </r>
    <r>
      <rPr>
        <sz val="11"/>
        <rFont val="Calibri"/>
        <family val="2"/>
        <scheme val="minor"/>
      </rPr>
      <t xml:space="preserve"> 1</t>
    </r>
  </si>
  <si>
    <r>
      <t xml:space="preserve">Salida S/PDIF: </t>
    </r>
    <r>
      <rPr>
        <sz val="11"/>
        <rFont val="Calibri"/>
        <family val="2"/>
        <scheme val="minor"/>
      </rPr>
      <t xml:space="preserve">0 | 1 (óptico) | </t>
    </r>
    <r>
      <rPr>
        <b/>
        <sz val="11"/>
        <rFont val="Calibri"/>
        <family val="2"/>
        <scheme val="minor"/>
      </rPr>
      <t>Ethernet:</t>
    </r>
    <r>
      <rPr>
        <sz val="11"/>
        <rFont val="Calibri"/>
        <family val="2"/>
        <scheme val="minor"/>
      </rPr>
      <t xml:space="preserve"> 10 / 100 / 1000 Mbps (Android), 10 /100 / 1000 Mbps (OPS) × 2</t>
    </r>
  </si>
  <si>
    <t>Sensor de luz ambiental: Si</t>
  </si>
  <si>
    <r>
      <rPr>
        <b/>
        <sz val="11"/>
        <rFont val="Calibri"/>
        <family val="2"/>
        <scheme val="minor"/>
      </rPr>
      <t>Orador:</t>
    </r>
    <r>
      <rPr>
        <sz val="11"/>
        <rFont val="Calibri"/>
        <family val="2"/>
        <scheme val="minor"/>
      </rPr>
      <t xml:space="preserve"> 2 × 20 W (máx.)</t>
    </r>
  </si>
  <si>
    <r>
      <rPr>
        <b/>
        <sz val="11"/>
        <rFont val="Calibri"/>
        <family val="2"/>
        <scheme val="minor"/>
      </rPr>
      <t>Sensor de infrarrojos:</t>
    </r>
    <r>
      <rPr>
        <sz val="11"/>
        <rFont val="Calibri"/>
        <family val="2"/>
        <scheme val="minor"/>
      </rPr>
      <t xml:space="preserve"> Si</t>
    </r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</si>
  <si>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66,7 W</t>
    </r>
  </si>
  <si>
    <r>
      <rPr>
        <b/>
        <sz val="11"/>
        <color rgb="FF000000"/>
        <rFont val="Calibri"/>
        <family val="2"/>
        <scheme val="minor"/>
      </rPr>
      <t>Peso (producto | con embalaje):</t>
    </r>
    <r>
      <rPr>
        <sz val="11"/>
        <color rgb="FF000000"/>
        <rFont val="Calibri"/>
        <family val="2"/>
        <scheme val="minor"/>
      </rPr>
      <t xml:space="preserve"> 36,4 kg | 49,4 kg (80,2 libras | 108,9libras)</t>
    </r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</si>
  <si>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1482,1 × 907 × 87,7 mm (58,4 × 35,7 ×3,5 pulgadas)</t>
    </r>
  </si>
  <si>
    <t>PIZARRA INTERACTIVA BENQ  75" | RE04</t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</si>
  <si>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73,9 W</t>
    </r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</si>
  <si>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1716,5 × 1041,6 × 87,7 mm (67,6 × 41,0 × 3,5 pulgadas)</t>
    </r>
  </si>
  <si>
    <r>
      <rPr>
        <b/>
        <sz val="11"/>
        <color rgb="FF000000"/>
        <rFont val="Calibri"/>
        <family val="2"/>
        <scheme val="minor"/>
      </rPr>
      <t>Peso (producto | con embalaje):</t>
    </r>
    <r>
      <rPr>
        <sz val="11"/>
        <color rgb="FF000000"/>
        <rFont val="Calibri"/>
        <family val="2"/>
        <scheme val="minor"/>
      </rPr>
      <t xml:space="preserve"> 50,2 kg | 64,9 kg (110,7 libras | 143,1 libras)</t>
    </r>
  </si>
  <si>
    <t>PIZARRA INTERACTIVA BENQ  86" | RE04</t>
  </si>
  <si>
    <r>
      <rPr>
        <b/>
        <sz val="11"/>
        <rFont val="Calibri"/>
        <family val="2"/>
        <scheme val="minor"/>
      </rPr>
      <t xml:space="preserve">1.- Tamaño de Pantalla: </t>
    </r>
    <r>
      <rPr>
        <sz val="11"/>
        <rFont val="Calibri"/>
        <family val="2"/>
        <scheme val="minor"/>
      </rPr>
      <t>86"</t>
    </r>
  </si>
  <si>
    <r>
      <rPr>
        <b/>
        <sz val="11"/>
        <rFont val="Calibri"/>
        <family val="2"/>
        <scheme val="minor"/>
      </rPr>
      <t>típico:</t>
    </r>
    <r>
      <rPr>
        <sz val="11"/>
        <rFont val="Calibri"/>
        <family val="2"/>
        <scheme val="minor"/>
      </rPr>
      <t xml:space="preserve"> 106,8 W</t>
    </r>
  </si>
  <si>
    <r>
      <rPr>
        <b/>
        <sz val="11"/>
        <color rgb="FF000000"/>
        <rFont val="Calibri"/>
        <family val="2"/>
        <scheme val="minor"/>
      </rPr>
      <t>Dimensiones (A x L x P):</t>
    </r>
    <r>
      <rPr>
        <sz val="11"/>
        <color rgb="FF000000"/>
        <rFont val="Calibri"/>
        <family val="2"/>
        <scheme val="minor"/>
      </rPr>
      <t xml:space="preserve"> 1961.8 × 1179.7 × 87.7 mm (77.2 × 46.4 × 3.5 pulgadas)</t>
    </r>
  </si>
  <si>
    <r>
      <rPr>
        <b/>
        <sz val="11"/>
        <color rgb="FF000000"/>
        <rFont val="Calibri"/>
        <family val="2"/>
        <scheme val="minor"/>
      </rPr>
      <t>Peso (producto | con embalaje):</t>
    </r>
    <r>
      <rPr>
        <sz val="11"/>
        <color rgb="FF000000"/>
        <rFont val="Calibri"/>
        <family val="2"/>
        <scheme val="minor"/>
      </rPr>
      <t xml:space="preserve"> 63,4 kg | 80,2 kg (139,8 libras | 176,8 libras)</t>
    </r>
  </si>
  <si>
    <t>PIZARRA INTERACTIVA INNEX  65" | EU 65</t>
  </si>
  <si>
    <t>Pantalla interactiva todo en uno certificada por Google EDLA</t>
  </si>
  <si>
    <r>
      <rPr>
        <b/>
        <sz val="11"/>
        <rFont val="Calibri"/>
        <family val="2"/>
        <scheme val="minor"/>
      </rPr>
      <t xml:space="preserve">1.-Dimensión de la pantalla: </t>
    </r>
    <r>
      <rPr>
        <sz val="11"/>
        <rFont val="Calibri"/>
        <family val="2"/>
        <scheme val="minor"/>
      </rPr>
      <t>65"</t>
    </r>
  </si>
  <si>
    <r>
      <t xml:space="preserve">3.- Brillo: </t>
    </r>
    <r>
      <rPr>
        <sz val="11"/>
        <rFont val="Calibri"/>
        <family val="2"/>
        <scheme val="minor"/>
      </rPr>
      <t>450 cd/m2 Typ.</t>
    </r>
  </si>
  <si>
    <r>
      <rPr>
        <b/>
        <sz val="11"/>
        <rFont val="Calibri"/>
        <family val="2"/>
        <scheme val="minor"/>
      </rPr>
      <t xml:space="preserve">4.- NTSC: </t>
    </r>
    <r>
      <rPr>
        <sz val="11"/>
        <rFont val="Calibri"/>
        <family val="2"/>
        <scheme val="minor"/>
      </rPr>
      <t>72%</t>
    </r>
  </si>
  <si>
    <r>
      <t xml:space="preserve">5.- Contraste dinámico: </t>
    </r>
    <r>
      <rPr>
        <sz val="11"/>
        <rFont val="Calibri"/>
        <family val="2"/>
        <scheme val="minor"/>
      </rPr>
      <t xml:space="preserve"> 5000:1</t>
    </r>
  </si>
  <si>
    <r>
      <t xml:space="preserve">6.- Dureza del vidrio: </t>
    </r>
    <r>
      <rPr>
        <sz val="11"/>
        <rFont val="Calibri"/>
        <family val="2"/>
        <scheme val="minor"/>
      </rPr>
      <t>8H</t>
    </r>
  </si>
  <si>
    <r>
      <t xml:space="preserve">7.- Resolución: </t>
    </r>
    <r>
      <rPr>
        <sz val="11"/>
        <rFont val="Calibri"/>
        <family val="2"/>
        <scheme val="minor"/>
      </rPr>
      <t>Ultra HD 3840 x 2160</t>
    </r>
  </si>
  <si>
    <t>PANTALLA</t>
  </si>
  <si>
    <t>TÁCTIL</t>
  </si>
  <si>
    <t>8.- Método táctil</t>
  </si>
  <si>
    <t xml:space="preserve"> Estilógrafo, Dedo, Borrador</t>
  </si>
  <si>
    <r>
      <t xml:space="preserve">9.-Resolución táctil: </t>
    </r>
    <r>
      <rPr>
        <sz val="11"/>
        <rFont val="Calibri"/>
        <family val="2"/>
        <scheme val="minor"/>
      </rPr>
      <t xml:space="preserve"> 32768 × 32768</t>
    </r>
  </si>
  <si>
    <r>
      <t xml:space="preserve">10.- Tecnología táctil: </t>
    </r>
    <r>
      <rPr>
        <sz val="11"/>
        <rFont val="Calibri"/>
        <family val="2"/>
        <scheme val="minor"/>
      </rPr>
      <t>Táctil infrarrojo</t>
    </r>
  </si>
  <si>
    <t>ALTAVOZ - CÁMARA Y MICRÓFONO</t>
  </si>
  <si>
    <r>
      <t xml:space="preserve">2.-  Área activa:  </t>
    </r>
    <r>
      <rPr>
        <sz val="11"/>
        <rFont val="Calibri"/>
        <family val="2"/>
        <scheme val="minor"/>
      </rPr>
      <t>1428 × 804mm (49.1 x 31.2in)</t>
    </r>
  </si>
  <si>
    <r>
      <t xml:space="preserve">12.- Cámara incorporada: </t>
    </r>
    <r>
      <rPr>
        <sz val="11"/>
        <rFont val="Calibri"/>
        <family val="2"/>
        <scheme val="minor"/>
      </rPr>
      <t>Sensor de 13MP Sony IMX-258 con FOV de 120°</t>
    </r>
  </si>
  <si>
    <r>
      <t xml:space="preserve">13.- Micrófono: </t>
    </r>
    <r>
      <rPr>
        <sz val="11"/>
        <rFont val="Calibri"/>
        <family val="2"/>
        <scheme val="minor"/>
      </rPr>
      <t>Array de 8 micrófonos con AGC / ANR / AEC</t>
    </r>
  </si>
  <si>
    <r>
      <t xml:space="preserve">14.- Función de la cámara: </t>
    </r>
    <r>
      <rPr>
        <sz val="11"/>
        <rFont val="Calibri"/>
        <family val="2"/>
        <scheme val="minor"/>
      </rPr>
      <t xml:space="preserve"> Soporta control remoto;  Soporta auto-framing, Galería, Seguimiento del altavoz.</t>
    </r>
  </si>
  <si>
    <t>SISTEMA EMBEBIDO</t>
  </si>
  <si>
    <r>
      <rPr>
        <b/>
        <sz val="11"/>
        <rFont val="Calibri"/>
        <family val="2"/>
        <scheme val="minor"/>
      </rPr>
      <t xml:space="preserve">11.-  Salida de altavoz: </t>
    </r>
    <r>
      <rPr>
        <sz val="11"/>
        <rFont val="Calibri"/>
        <family val="2"/>
        <scheme val="minor"/>
      </rPr>
      <t>Altavoz incorporado 20W x2, Subwoofer 20W x1</t>
    </r>
  </si>
  <si>
    <r>
      <t xml:space="preserve">15.-  Sistema operativo: </t>
    </r>
    <r>
      <rPr>
        <sz val="11"/>
        <rFont val="Calibri"/>
        <family val="2"/>
        <scheme val="minor"/>
      </rPr>
      <t>Android 13.0 certificado EDLA</t>
    </r>
  </si>
  <si>
    <r>
      <t xml:space="preserve">16.- Chip: </t>
    </r>
    <r>
      <rPr>
        <sz val="11"/>
        <rFont val="Calibri"/>
        <family val="2"/>
        <scheme val="minor"/>
      </rPr>
      <t>RK3588</t>
    </r>
  </si>
  <si>
    <r>
      <t xml:space="preserve">17.- RAM: </t>
    </r>
    <r>
      <rPr>
        <sz val="11"/>
        <rFont val="Calibri"/>
        <family val="2"/>
        <scheme val="minor"/>
      </rPr>
      <t>8GB</t>
    </r>
  </si>
  <si>
    <r>
      <t xml:space="preserve">18.- ROM: </t>
    </r>
    <r>
      <rPr>
        <sz val="11"/>
        <rFont val="Calibri"/>
        <family val="2"/>
        <scheme val="minor"/>
      </rPr>
      <t>128GB</t>
    </r>
  </si>
  <si>
    <r>
      <t xml:space="preserve">19.- CPU: </t>
    </r>
    <r>
      <rPr>
        <sz val="11"/>
        <rFont val="Calibri"/>
        <family val="2"/>
        <scheme val="minor"/>
      </rPr>
      <t>A76x4 + A55x4</t>
    </r>
  </si>
  <si>
    <r>
      <t xml:space="preserve">20.-  GPU: </t>
    </r>
    <r>
      <rPr>
        <sz val="11"/>
        <rFont val="Calibri"/>
        <family val="2"/>
        <scheme val="minor"/>
      </rPr>
      <t>Mali-G610 MC4</t>
    </r>
  </si>
  <si>
    <r>
      <t xml:space="preserve">21.-  NPU: </t>
    </r>
    <r>
      <rPr>
        <sz val="11"/>
        <rFont val="Calibri"/>
        <family val="2"/>
        <scheme val="minor"/>
      </rPr>
      <t>Hasta 6TOPs</t>
    </r>
  </si>
  <si>
    <r>
      <t xml:space="preserve">22.-  Memoria Interna Adicional: </t>
    </r>
    <r>
      <rPr>
        <sz val="11"/>
        <rFont val="Calibri"/>
        <family val="2"/>
        <scheme val="minor"/>
      </rPr>
      <t>256GB</t>
    </r>
  </si>
  <si>
    <t>PUERTOS E/S</t>
  </si>
  <si>
    <t>USB-B 3.0 x1 (para Touch)</t>
  </si>
  <si>
    <t>USB-A 3.0 x3 (Dinámico)</t>
  </si>
  <si>
    <t>USB-C x1 (DP Alt 1.2 4k@60 Entrada, USB 2.0, PD 20V/3.25A, 100M Ethernet)</t>
  </si>
  <si>
    <t xml:space="preserve">Entrada HDMI x2 (HDMI 2.0b) | Salida HDMI x1 | Entrada DP x1 | USB-A 2.0 x1 (Dinámico) |  USB-A 3.0 x2 (Dinámico x1, </t>
  </si>
  <si>
    <t xml:space="preserve">Android x1) | USB-C x1 (DP Alt 1.2 4k@60 Entrada, USB 2.0, PD 20V/3.25A) | Salida USB-C x1 (DP Salida, USB 3.0  </t>
  </si>
  <si>
    <t xml:space="preserve">Anfitrión, PD 5V/1A) |USB-B 3.0 x1 (para Touch) | Salida Auricular x1 | Salida óptica x1 | RS232 x1 |  RJ45 Entrada / Salida x2 </t>
  </si>
  <si>
    <t>POTENCIA</t>
  </si>
  <si>
    <t>23.- Delantera</t>
  </si>
  <si>
    <t>24.- Trasera</t>
  </si>
  <si>
    <r>
      <t xml:space="preserve">25.- Consumo: </t>
    </r>
    <r>
      <rPr>
        <sz val="11"/>
        <rFont val="Calibri"/>
        <family val="2"/>
        <scheme val="minor"/>
      </rPr>
      <t>Maximum ≤ 250W</t>
    </r>
  </si>
  <si>
    <t>ESPECIFICACIONES FÍSICAS</t>
  </si>
  <si>
    <r>
      <t xml:space="preserve">26.- Dimensiones del Panel: </t>
    </r>
    <r>
      <rPr>
        <sz val="11"/>
        <rFont val="Calibri"/>
        <family val="2"/>
        <scheme val="minor"/>
      </rPr>
      <t>1505 x 930 x 170mm (59.3 x 36.6 x 6.7in)</t>
    </r>
  </si>
  <si>
    <t>15% IVA</t>
  </si>
  <si>
    <t>12 meses contra defectos de fabricación. No incluye partes ni piezas por normal uso y/o desgaste.</t>
  </si>
  <si>
    <t>PIZARRA INTERACTIVA INNEX  75" | EU 75</t>
  </si>
  <si>
    <r>
      <rPr>
        <b/>
        <sz val="11"/>
        <rFont val="Calibri"/>
        <family val="2"/>
        <scheme val="minor"/>
      </rPr>
      <t xml:space="preserve">1.-Dimensión de la pantalla: </t>
    </r>
    <r>
      <rPr>
        <sz val="11"/>
        <rFont val="Calibri"/>
        <family val="2"/>
        <scheme val="minor"/>
      </rPr>
      <t>75"</t>
    </r>
  </si>
  <si>
    <r>
      <t xml:space="preserve">2.-  Área activa:  </t>
    </r>
    <r>
      <rPr>
        <sz val="11"/>
        <rFont val="Calibri"/>
        <family val="2"/>
        <scheme val="minor"/>
      </rPr>
      <t>1650 × 928mm (65 x 36.5in)</t>
    </r>
  </si>
  <si>
    <r>
      <t xml:space="preserve">25.- Consumo: </t>
    </r>
    <r>
      <rPr>
        <sz val="11"/>
        <rFont val="Calibri"/>
        <family val="2"/>
        <scheme val="minor"/>
      </rPr>
      <t>Maximum ≤ 350W</t>
    </r>
  </si>
  <si>
    <r>
      <t xml:space="preserve">26.- Dimensiones del Panel: </t>
    </r>
    <r>
      <rPr>
        <sz val="11"/>
        <rFont val="Calibri"/>
        <family val="2"/>
        <scheme val="minor"/>
      </rPr>
      <t xml:space="preserve"> 1725 x 1055 x 170mm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(67.9 x 41.5 x 6.7in)</t>
    </r>
  </si>
  <si>
    <t>PIZARRA INTERACTIVA INNEX  86" | EU 86</t>
  </si>
  <si>
    <r>
      <rPr>
        <b/>
        <sz val="11"/>
        <rFont val="Calibri"/>
        <family val="2"/>
        <scheme val="minor"/>
      </rPr>
      <t xml:space="preserve">1.-Dimensión de la pantalla: </t>
    </r>
    <r>
      <rPr>
        <sz val="11"/>
        <rFont val="Calibri"/>
        <family val="2"/>
        <scheme val="minor"/>
      </rPr>
      <t>86"</t>
    </r>
  </si>
  <si>
    <r>
      <t xml:space="preserve">2.-  Área activa:  </t>
    </r>
    <r>
      <rPr>
        <sz val="11"/>
        <rFont val="Calibri"/>
        <family val="2"/>
        <scheme val="minor"/>
      </rPr>
      <t xml:space="preserve"> 1895 × 1066mm (74.6 x 42in)</t>
    </r>
  </si>
  <si>
    <r>
      <t xml:space="preserve">25.- Consumo: </t>
    </r>
    <r>
      <rPr>
        <sz val="11"/>
        <rFont val="Calibri"/>
        <family val="2"/>
        <scheme val="minor"/>
      </rPr>
      <t>Maximum ≤ 450W</t>
    </r>
  </si>
  <si>
    <r>
      <t xml:space="preserve">26.- Dimensiones del Panel: </t>
    </r>
    <r>
      <rPr>
        <sz val="11"/>
        <rFont val="Calibri"/>
        <family val="2"/>
        <scheme val="minor"/>
      </rPr>
      <t xml:space="preserve"> 1970 x 1192 x 170mm (77.6 x 47x 6.7in)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</si>
</sst>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0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0" xfId="1" applyAlignment="1">
      <alignment vertical="center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Alignment="1">
      <alignment vertical="center"/>
    </xf>
    <xf numFmtId="0" fontId="2" fillId="0" borderId="0" xfId="1" applyFont="1"/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6" fillId="3" borderId="0" xfId="0" applyFont="1" applyFill="1"/>
    <xf numFmtId="0" fontId="24" fillId="0" borderId="0" xfId="0" applyFont="1" applyAlignment="1">
      <alignment horizontal="left"/>
    </xf>
    <xf numFmtId="0" fontId="20" fillId="0" borderId="2" xfId="0" applyFont="1" applyBorder="1" applyProtection="1">
      <protection locked="0"/>
    </xf>
    <xf numFmtId="0" fontId="20" fillId="0" borderId="4" xfId="0" applyFont="1" applyBorder="1"/>
    <xf numFmtId="0" fontId="20" fillId="0" borderId="2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24" fillId="0" borderId="2" xfId="0" applyFont="1" applyBorder="1"/>
    <xf numFmtId="0" fontId="17" fillId="0" borderId="2" xfId="0" applyFont="1" applyBorder="1"/>
    <xf numFmtId="0" fontId="24" fillId="0" borderId="9" xfId="0" applyFont="1" applyBorder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5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20" fillId="0" borderId="8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0" fontId="23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65" fontId="27" fillId="0" borderId="12" xfId="0" applyNumberFormat="1" applyFont="1" applyBorder="1" applyAlignment="1">
      <alignment vertical="center"/>
    </xf>
    <xf numFmtId="165" fontId="27" fillId="0" borderId="13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16" fillId="4" borderId="7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4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center"/>
    </xf>
    <xf numFmtId="0" fontId="2" fillId="0" borderId="15" xfId="0" applyFont="1" applyBorder="1"/>
    <xf numFmtId="0" fontId="16" fillId="0" borderId="4" xfId="0" applyFont="1" applyBorder="1"/>
    <xf numFmtId="166" fontId="20" fillId="0" borderId="4" xfId="0" applyNumberFormat="1" applyFont="1" applyBorder="1" applyAlignment="1" applyProtection="1">
      <alignment horizontal="right"/>
      <protection hidden="1"/>
    </xf>
    <xf numFmtId="0" fontId="1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1" fillId="0" borderId="4" xfId="0" applyFont="1" applyBorder="1" applyProtection="1">
      <protection locked="0"/>
    </xf>
    <xf numFmtId="0" fontId="27" fillId="0" borderId="4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5" fillId="3" borderId="4" xfId="0" applyFont="1" applyFill="1" applyBorder="1"/>
    <xf numFmtId="0" fontId="17" fillId="0" borderId="8" xfId="0" applyFont="1" applyBorder="1"/>
    <xf numFmtId="0" fontId="27" fillId="0" borderId="0" xfId="0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65" fontId="17" fillId="0" borderId="8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165" fontId="27" fillId="4" borderId="12" xfId="0" applyNumberFormat="1" applyFont="1" applyFill="1" applyBorder="1" applyAlignment="1">
      <alignment vertical="center"/>
    </xf>
    <xf numFmtId="165" fontId="27" fillId="4" borderId="13" xfId="0" applyNumberFormat="1" applyFont="1" applyFill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5" fontId="17" fillId="0" borderId="3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17" fillId="0" borderId="2" xfId="0" applyNumberFormat="1" applyFont="1" applyBorder="1" applyAlignment="1" applyProtection="1">
      <alignment horizontal="center"/>
      <protection hidden="1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166" fontId="17" fillId="0" borderId="8" xfId="0" applyNumberFormat="1" applyFont="1" applyBorder="1" applyAlignment="1" applyProtection="1">
      <alignment horizontal="center"/>
      <protection locked="0" hidden="1"/>
    </xf>
    <xf numFmtId="166" fontId="17" fillId="0" borderId="10" xfId="0" applyNumberFormat="1" applyFont="1" applyBorder="1" applyAlignment="1" applyProtection="1">
      <alignment horizontal="center"/>
      <protection locked="0" hidden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9" fillId="0" borderId="9" xfId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167" fontId="21" fillId="0" borderId="7" xfId="0" applyNumberFormat="1" applyFont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1" fontId="22" fillId="0" borderId="7" xfId="0" quotePrefix="1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1" fontId="24" fillId="0" borderId="5" xfId="0" applyNumberFormat="1" applyFont="1" applyBorder="1" applyAlignment="1">
      <alignment horizontal="left"/>
    </xf>
    <xf numFmtId="1" fontId="24" fillId="0" borderId="6" xfId="0" applyNumberFormat="1" applyFont="1" applyBorder="1" applyAlignment="1">
      <alignment horizontal="left"/>
    </xf>
    <xf numFmtId="0" fontId="34" fillId="0" borderId="0" xfId="0" applyFont="1" applyAlignment="1">
      <alignment horizontal="left" vertical="center"/>
    </xf>
    <xf numFmtId="0" fontId="24" fillId="0" borderId="2" xfId="0" applyFont="1" applyBorder="1" applyAlignment="1">
      <alignment horizontal="left"/>
    </xf>
  </cellXfs>
  <cellStyles count="6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Porcentaje" xfId="5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eu/es-es/education/benq-board-interactive-displays/rp04-pro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8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untechinnovation.com/wp-content/uploads/2025/07/innex-EU-Series-flyer-20250709CS6ESC-1.pdf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eu/es-es/education/benq-board-interactive-displays/rp04-pro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eu/es-es/education/benq-board-interactive-displays/rp04-pro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eu/es-es/education/benq-board-interactive-displays/rp04-pro-series-board/specs.html" TargetMode="External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com/en-us/education/benq-board-interactive-displays/re04-essential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com/en-us/education/benq-board-interactive-displays/re04-essential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benq.com/en-us/education/benq-board-interactive-displays/re04-essential-series-board/specs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untechinnovation.com/wp-content/uploads/2025/07/innex-EU-Series-flyer-20250709CS6ESC-1.pdf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untechinnovation.com/wp-content/uploads/2025/07/innex-EU-Series-flyer-20250709CS6ESC-1.pdf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FF78A3-47EF-467B-9861-30338741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AF968A-7FC5-4EAF-8A79-7DCEC5A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38B6E5C-5621-49B2-A962-A06D24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23D9EAE-C09F-4402-B00F-B838C39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8F91903-7F35-4AD5-9D88-B909CD9F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72D8155-C42A-4D69-A5B0-FBA39303454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C96155-66AC-4085-B59F-1420DC6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E039F8-026E-4F1F-B9AB-DF622FFF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F3A0B6D-6A66-4D81-BBC6-636379C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B77CF-E676-4A05-A329-15E7D60F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100CCF7-80BE-443A-B04D-C36C0C92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90CAC3-47FE-40A0-8C95-D014433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3050DF-2E3E-4D0C-9076-9E07A07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0896719-8B62-4AED-AD79-F142C027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3302A12-ED23-4D24-B564-AE0F52C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2CB562B-3BAE-4C4E-8A6F-27982CE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4D5BA9-351B-4E78-B2A2-A02935DF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31410E-C759-46F2-B7E5-637A8DDD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58AACE5-8681-4CC9-A7B5-83F81E8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D9D519A-139E-49C9-8398-B956DED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55303D4-6FEC-4B55-80DA-F61B332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92B18F-1E63-49C4-9249-3863471D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2DBB5AF-9519-4471-AED1-F5E945BE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4830703-AF7B-4AEA-9232-2E1B622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6FB05B7-5C13-4ACD-99EC-AE6429E92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A739F7F-6780-4090-8574-8687985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45CE828-3771-4E92-9816-5A6E28CC6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2AACAE-0EA1-405F-9CB1-A32384387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2A696EA-3363-4764-B93D-C155DE95F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23</xdr:row>
      <xdr:rowOff>19993</xdr:rowOff>
    </xdr:from>
    <xdr:to>
      <xdr:col>8</xdr:col>
      <xdr:colOff>628650</xdr:colOff>
      <xdr:row>38</xdr:row>
      <xdr:rowOff>96150</xdr:rowOff>
    </xdr:to>
    <xdr:pic>
      <xdr:nvPicPr>
        <xdr:cNvPr id="33" name="Imagen 32" descr="BenQ RE8604 4K Interactive Whiteboard 86吋互動白板屏幕– Autoplus Digitech  Projector 投影機專家– 家居、商業投影工程">
          <a:extLst>
            <a:ext uri="{FF2B5EF4-FFF2-40B4-BE49-F238E27FC236}">
              <a16:creationId xmlns:a16="http://schemas.microsoft.com/office/drawing/2014/main" id="{399588A3-4728-22D7-B7C4-A4146DA16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5" t="4944" r="3711" b="4778"/>
        <a:stretch/>
      </xdr:blipFill>
      <xdr:spPr bwMode="auto">
        <a:xfrm>
          <a:off x="3990975" y="4353868"/>
          <a:ext cx="4162425" cy="250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58219-AD4D-4239-94EE-18F6AB57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5E298AB3-71A5-4296-A59A-1AD17F73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1E96C95-F678-45C0-A92B-75132992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A4C1614C-B384-4074-A1A2-B229B120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01CBE33-088D-4C82-8996-95874EE9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C2119DB1-26AF-4CF5-8197-3EACDF89819B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424B431-A7EB-4D40-B909-ED6A4B63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DAD308CA-4370-4EFB-A0F3-0FF50CB0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6D024AEB-9B0C-4A22-82D0-F55D466E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47CE109B-6BE1-4A96-AE4C-92AAFA83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6034EFB-F502-4EB6-8C77-FA9B12FB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8DD317E-B959-4454-8CC2-DA23817B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20E3CAF-8CA2-4DB2-8346-80952DFD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B5BFE5C9-4634-4424-A7D9-CD3E8320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59F5C17-CF80-42D9-9FB4-830DCF27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3A0EF98-2074-4962-8FDE-11095B03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58C3EF05-816D-423F-AE8A-1A45457D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0E8BB870-C315-4907-8A72-BE0284E5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341B3FFD-B16A-47F1-B31F-D87131626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BC72C3ED-C868-40EF-9D01-BCC97CF9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3ED13EA2-9219-48C6-B970-716F7B66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566C73F2-C617-4037-BC3D-5648FA9A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CEB8524-0463-4257-BB20-DA7CA7C3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778C1E0-C6AF-4CA4-A470-C735E75A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B6E3B1D3-1F0A-4AB1-BA80-00D681255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724229E9-843F-4327-9181-ABDB1CBF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2D7CEBE-D3E8-4520-9794-8A800EB79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4EDD2B-1FD4-43F9-BC62-DBACF15E3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E61018BA-D849-40EE-8A80-6E1B71116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21</xdr:row>
      <xdr:rowOff>19050</xdr:rowOff>
    </xdr:from>
    <xdr:to>
      <xdr:col>9</xdr:col>
      <xdr:colOff>204202</xdr:colOff>
      <xdr:row>37</xdr:row>
      <xdr:rowOff>9525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9C842DB-1DDB-4499-9399-8CDF6895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29075"/>
          <a:ext cx="4528552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D7AC2-F8A6-4AF2-B567-F7C373D8D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FCDD9D23-6844-44CC-BA78-8B9B0680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A896D715-CC58-4280-9B25-DF7372EE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ECEE64E-7A40-4083-B29F-F03D917D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4E8D14C1-BBEC-4962-8817-2DDE7B2C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B384FD07-B592-45E1-8B60-C3D0C7CD51C7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016A7761-3D49-4DB7-A26C-4402FEFBA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1B8DD24C-1ADA-441E-AD6C-85C2F348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6D14294-29D1-4C80-B2CB-4C7CCC87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84D9ADC-7E75-4C9A-814C-75F3F7DB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019E55A-5035-4C43-9396-80CCDD28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97821149-5609-4748-8996-708E2B54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54902E1-CC83-4578-9150-38ADBE41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C410E8F6-B46D-4296-A599-2BC66D21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48F53A7-E9E0-4A41-BAC9-12582B07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D23D27D-570A-430E-A79D-991520687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16AC891-FAED-461E-A738-3C76E59A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953FBD4-6957-47E5-AD6C-830AC8C3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3BE99DB4-E6EC-45E6-9E75-668C1C9E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36A9EC99-EFB6-4AD0-ACF5-6B562D11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452B2CC1-E929-4872-9FDD-19F08820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D70729E-9A49-4C17-9258-3F60774C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20456E4B-8D62-4DD0-BF97-9E9619C0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AC0F2EF-4F19-42E0-AF1F-7723048F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3C93A281-5A02-4974-BCF0-0D7C3A3CF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C88A5E61-F67D-4226-AEF3-4C21A15B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35964E4-CB66-4E2F-8A83-B6B0256F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371B46-A20F-4A38-8072-04FEB76A5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BBAF754-EA87-4670-ADAA-FCDD152013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23</xdr:row>
      <xdr:rowOff>19993</xdr:rowOff>
    </xdr:from>
    <xdr:to>
      <xdr:col>8</xdr:col>
      <xdr:colOff>628650</xdr:colOff>
      <xdr:row>38</xdr:row>
      <xdr:rowOff>96150</xdr:rowOff>
    </xdr:to>
    <xdr:pic>
      <xdr:nvPicPr>
        <xdr:cNvPr id="31" name="Imagen 30" descr="BenQ RE8604 4K Interactive Whiteboard 86吋互動白板屏幕– Autoplus Digitech  Projector 投影機專家– 家居、商業投影工程">
          <a:extLst>
            <a:ext uri="{FF2B5EF4-FFF2-40B4-BE49-F238E27FC236}">
              <a16:creationId xmlns:a16="http://schemas.microsoft.com/office/drawing/2014/main" id="{2F259053-475F-4316-BCBC-C20933436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5" t="4944" r="3711" b="4778"/>
        <a:stretch/>
      </xdr:blipFill>
      <xdr:spPr bwMode="auto">
        <a:xfrm>
          <a:off x="3990975" y="4353868"/>
          <a:ext cx="4162425" cy="250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58BAFF-EF32-4C0F-95EE-51B9597D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23E10E2-F70B-4EE7-9C32-49654FF7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11F5441-70AD-47A2-B28F-7FBE2C17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FC2CE681-A222-4CA7-8F11-E1D06DFF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3EACA9F-BCB3-4563-94CF-E21DBDF2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6162E51D-34C9-4BC6-B61C-19F1E6C41AAE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B12DAD9-2F20-4995-8405-48FA5732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971BFC7C-CFA7-4B0B-BB94-1F2C68C7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5C544499-DA09-49C1-A3BB-7B58A034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86BB986-7D0A-4899-B7F9-17589F95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830815F-C397-48A6-9CEA-9BA1101BF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8A7EDE0-9328-455C-913C-06E6CA518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75E62AB3-0777-42D6-B579-1A5924B9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8EA27CDF-1E9D-482F-9DC5-F96DA225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CFAC26D-127C-4A36-9CC2-DC2B7B3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ABCC3EC0-493C-4BC4-8D24-90297E8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E9642B35-65C2-43CF-AD08-A994E426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AC7AC0FA-EF0B-4A45-9161-F4C5B749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E428B0AA-2322-4706-A051-88C07B16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34564E35-9006-432A-8D00-470B2CA6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7635A589-6426-4CA7-B34F-997E59AC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79593122-1296-49CC-AE46-28A4AC3E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E35EA30-C624-4A2D-AF73-F18DB6AA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8A268FB-DF28-4502-95E6-391240D6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E8DA1F9-CEA6-4E55-8D19-B66547618B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C9F08A8B-0809-4D06-A61A-85747D52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A0B4267-3F91-4A95-A1A2-37135437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4F3FDB-00C9-4FE4-A03F-8A774291BA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13C05E7-1770-4623-A55C-C719EA0B2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23</xdr:row>
      <xdr:rowOff>19993</xdr:rowOff>
    </xdr:from>
    <xdr:to>
      <xdr:col>8</xdr:col>
      <xdr:colOff>628650</xdr:colOff>
      <xdr:row>38</xdr:row>
      <xdr:rowOff>96150</xdr:rowOff>
    </xdr:to>
    <xdr:pic>
      <xdr:nvPicPr>
        <xdr:cNvPr id="31" name="Imagen 30" descr="BenQ RE8604 4K Interactive Whiteboard 86吋互動白板屏幕– Autoplus Digitech  Projector 投影機專家– 家居、商業投影工程">
          <a:extLst>
            <a:ext uri="{FF2B5EF4-FFF2-40B4-BE49-F238E27FC236}">
              <a16:creationId xmlns:a16="http://schemas.microsoft.com/office/drawing/2014/main" id="{259DA0E0-6A94-40BF-94EC-4A8D0ADC9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5" t="4944" r="3711" b="4778"/>
        <a:stretch/>
      </xdr:blipFill>
      <xdr:spPr bwMode="auto">
        <a:xfrm>
          <a:off x="3990975" y="4353868"/>
          <a:ext cx="4162425" cy="250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63276F-3360-4FCF-82FF-9111AC4A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5ABD0F8-0398-4FCB-9EB5-79608AA7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7FBD2A5-96BE-4DFF-8F98-99536594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362B7DA-7362-480A-ADB8-E8186A56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D68CD1D2-178E-440E-93F9-732F5896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EF3AAA4-4F4E-4ABB-8BC1-FCA8509297B9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C6D1202-C121-4F1B-800F-429596E1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9DF4DF16-C0E2-4A00-AB22-680B21C0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1847AE80-69A2-4E50-B6E0-00E1AE0E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F956EA47-CC63-4FC4-83B5-CC9F72E1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3787684-43D2-4DD2-9550-57707C3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85682A3C-E58D-4CD1-8434-2E10D99E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C3679AFD-AF25-4773-A21F-6C1FFF77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09290EAD-3479-479D-9A46-A88A6EF9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FBC9F5F-BDB6-4095-A715-E88B7CB3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55D3B34C-6568-4AD2-AA71-B3358D07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DFDFB10D-26F8-4B63-8871-D170E04B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28C8B54E-AFB3-4E05-BA12-F6826BED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DAA8BFD-43EC-477C-8A59-887F51B6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699332E0-AD8A-471F-8598-37DEBB07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830BDCE-BA30-4353-845A-404F3513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B534196-1310-4C27-9030-4B0407EE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C3855886-AB84-4417-ABA6-8573A8DB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62E2ED1B-EA8F-4C5D-91DB-651CDF5D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B1D3E36-FF2B-49A2-A97B-B2169EA474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1FF4C9D3-9D74-4DB1-9672-62C28238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B9D58F1-C6D7-4151-8E15-6C79A6C8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12744E-46D6-44FD-BB4E-96B9C9AF3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4486B88-7016-4799-ABE9-59E71D5BD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21</xdr:row>
      <xdr:rowOff>104775</xdr:rowOff>
    </xdr:from>
    <xdr:to>
      <xdr:col>8</xdr:col>
      <xdr:colOff>180974</xdr:colOff>
      <xdr:row>39</xdr:row>
      <xdr:rowOff>38099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55AA6FCF-F4EE-4B83-9AFA-1720C61E7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57750" y="4114800"/>
          <a:ext cx="2847974" cy="2847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55</xdr:row>
      <xdr:rowOff>151047</xdr:rowOff>
    </xdr:from>
    <xdr:to>
      <xdr:col>2</xdr:col>
      <xdr:colOff>1885950</xdr:colOff>
      <xdr:row>62</xdr:row>
      <xdr:rowOff>28575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840AB0B-6B66-8EE6-D2E6-4332046F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666522"/>
          <a:ext cx="1390650" cy="1011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332775</xdr:colOff>
      <xdr:row>55</xdr:row>
      <xdr:rowOff>152400</xdr:rowOff>
    </xdr:from>
    <xdr:to>
      <xdr:col>5</xdr:col>
      <xdr:colOff>104775</xdr:colOff>
      <xdr:row>62</xdr:row>
      <xdr:rowOff>62256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0B73179-5D91-596E-5518-EB87700C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325" y="9667875"/>
          <a:ext cx="1286475" cy="1043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560994</xdr:colOff>
      <xdr:row>55</xdr:row>
      <xdr:rowOff>104775</xdr:rowOff>
    </xdr:from>
    <xdr:to>
      <xdr:col>7</xdr:col>
      <xdr:colOff>371475</xdr:colOff>
      <xdr:row>62</xdr:row>
      <xdr:rowOff>28575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532E54-EABC-3711-D8C7-27224E83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019" y="9620250"/>
          <a:ext cx="1534506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E5B3D5-FF4B-408D-A96D-FDBA3EE1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4351098-5F9A-47B7-8845-D84195583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FD99FF5-B55C-4194-A42D-99274FC0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AEF25AAA-123E-4C95-941C-473AE3F9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CBBD669E-B7DD-4B19-B973-197E9258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9125EF3E-3B39-4304-8AF2-546EC754603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FEB2E4F-3678-4B17-A79D-E3DFC506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89243C76-E529-48DA-B1BC-D02049DC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17F4F7B6-B73A-45AF-851D-A2DB600A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6D48FC8-4CA1-4F32-92ED-667A9D55F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32278C5E-2923-4A01-8FFD-E09CA77B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8FA5165-2D20-4FF4-B087-98B0AA7D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7261739B-0467-433B-B951-68089D63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36BD4600-BF00-4378-ACB4-206BCF70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38E342C-F9C5-4642-BB2A-CC9CCA62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5434EF94-5D62-4D07-A41C-E5D78C2D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60A32E1-5718-4287-A53E-687A316B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37DB0A37-5FF4-477B-A6FE-D3E53641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BEF01286-3F1B-4578-B522-42BC3FF6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FA6CBFF-66FB-46AA-B37F-479BC3327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3BD15AB6-5537-4252-9690-B857CF45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43854305-177D-4FE4-BC4C-1853A268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4CA1EE3-22F4-4325-81EF-E4896100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0C542067-DADB-4C99-98C2-A9F87FA2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9DEDABF3-3B81-466A-971E-E79E4A641F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97E3648A-869B-4C62-8B9C-4315726E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55A2B5F-D2F5-4970-8FC8-E0E483EB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4AC87C-1A3F-4E70-98DF-43767C58D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EADCF6D-94FE-4919-A24C-F7E5C05FD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22</xdr:row>
      <xdr:rowOff>28746</xdr:rowOff>
    </xdr:from>
    <xdr:to>
      <xdr:col>8</xdr:col>
      <xdr:colOff>704850</xdr:colOff>
      <xdr:row>37</xdr:row>
      <xdr:rowOff>133351</xdr:rowOff>
    </xdr:to>
    <xdr:pic>
      <xdr:nvPicPr>
        <xdr:cNvPr id="32" name="Imagen 31" descr="Imagen de consulta de la búsqueda visual">
          <a:extLst>
            <a:ext uri="{FF2B5EF4-FFF2-40B4-BE49-F238E27FC236}">
              <a16:creationId xmlns:a16="http://schemas.microsoft.com/office/drawing/2014/main" id="{90A03BB9-F36C-D10E-DA0B-B5C2681535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4" t="23083" r="5584" b="23000"/>
        <a:stretch/>
      </xdr:blipFill>
      <xdr:spPr bwMode="auto">
        <a:xfrm>
          <a:off x="4067175" y="4200696"/>
          <a:ext cx="4162425" cy="253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290BFB-48B6-4114-9A3E-FAA98413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C5FC183-DF6C-43E0-988E-A276001B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3DFB589-D99C-48AC-A60A-16E013A0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6029769-F10E-43EF-9B3B-80047982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D274D57-CE05-470D-AEB4-BEE3C2B3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100F0BD-3597-4451-B3BE-624DCBB493FE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90056DAF-E9C0-48A6-B98A-3BC03F85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32D6CFB6-D396-48F3-9F52-9B662B5A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1602804F-2DE0-4C3F-8CEA-2E98F2A4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3365DA06-ACBF-4179-B17B-07E17F25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A2636D36-500D-431B-928E-8DEC66E0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DE5AD6DF-AF6D-4EC3-9F3E-02FDA292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E647F19-5FEA-40FC-893A-22F0C26A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3DB7CBC-43E1-4EE0-87C9-E2795A95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C97D0A3-4E76-4032-B25E-D153B27AA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0A42590-41B2-4FD3-8047-075F21B3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051A2E2-31B9-40C7-AECA-987ACCC6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36AFD8D-4A61-42DC-850C-5D3166A8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E8480E8-70D3-45FF-B005-107A6887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DDE71EF-19AA-45BE-892E-EEADCF82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D98EFC5-8338-4DB1-8CDD-41C04744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6D9C8B4E-D521-4C72-BDE9-446FC968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AB57FC61-A54E-44C6-A823-EFC43F53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86AEA07F-7438-4669-9319-FB55A358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F71DFB5-3C65-4C09-9FA4-5294C44DE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4884ABDB-FA4C-4E81-9C16-E97574AC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0359E18-B93C-4A23-8F3A-CFF96EDB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1B9C3A-846B-4897-ACCB-9C587439E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ED09BB7D-F97A-4158-80C5-F2CFE0719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22</xdr:row>
      <xdr:rowOff>28746</xdr:rowOff>
    </xdr:from>
    <xdr:to>
      <xdr:col>8</xdr:col>
      <xdr:colOff>704850</xdr:colOff>
      <xdr:row>37</xdr:row>
      <xdr:rowOff>133351</xdr:rowOff>
    </xdr:to>
    <xdr:pic>
      <xdr:nvPicPr>
        <xdr:cNvPr id="31" name="Imagen 30" descr="Imagen de consulta de la búsqueda visual">
          <a:extLst>
            <a:ext uri="{FF2B5EF4-FFF2-40B4-BE49-F238E27FC236}">
              <a16:creationId xmlns:a16="http://schemas.microsoft.com/office/drawing/2014/main" id="{7AB89DBD-7A8E-4B28-BFFE-90B124DAE4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4" t="23083" r="5584" b="23000"/>
        <a:stretch/>
      </xdr:blipFill>
      <xdr:spPr bwMode="auto">
        <a:xfrm>
          <a:off x="4067175" y="4200696"/>
          <a:ext cx="4162425" cy="253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82E3FC-AB8A-4D0E-A4B6-AD6D36E5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62D4B480-E22A-4CBF-A14F-AFBDF719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7695F95C-467B-418C-9E0D-1316CE24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EC91606-1394-4F9F-A465-AE027853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A5233491-8849-4B76-9D2F-51A79C2F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48F9E92-C3D5-4F70-951D-FFE2A46EF339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B2F4317-FC89-413C-A8BD-AB9846D4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3FC108BA-4473-461F-9CBF-50771F78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77F5FE02-8F9A-4EE0-A93A-A5C0F942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EC38B52-E7FE-4939-B15D-8C902DA9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A696707B-243F-40E5-B9E9-5ED84702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FE1E9348-C782-46DC-8A10-83A900ACC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83476B4-87DF-464C-823F-318D4A51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A37F66CE-C3F9-46EF-BCA3-71D995CE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07C0657-C3CC-4C52-B405-5C862F7C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38AB570-6CD5-476D-96BA-B40E525C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E8A4BAAB-C537-442C-8349-9A996A54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6F6D758B-D8AA-4AA4-9DDA-E9F009F4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6DB3306-398F-40FC-B826-53D53BD8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A2D2ABF-7B43-40E4-BD7A-11116FC0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2B2B15EF-A48C-4716-BEB1-06197F43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14D0A47-99D8-424F-971A-D4D62030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00FC4BD2-3CCD-478B-9F73-6E977407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CC7E9D14-2B67-4476-A7AF-B3A9F7EF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54D1B5C-00DB-489A-A369-34E29DCD46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99C6F16B-0D4F-4565-AE81-F4D5FDF1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0A355D3-285F-49C0-BB9A-08C916A6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BF2B87-656F-4869-A6A5-DF181D362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950A2F3-D72D-4B99-803C-21945113F1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22</xdr:row>
      <xdr:rowOff>28746</xdr:rowOff>
    </xdr:from>
    <xdr:to>
      <xdr:col>8</xdr:col>
      <xdr:colOff>704850</xdr:colOff>
      <xdr:row>37</xdr:row>
      <xdr:rowOff>133351</xdr:rowOff>
    </xdr:to>
    <xdr:pic>
      <xdr:nvPicPr>
        <xdr:cNvPr id="31" name="Imagen 30" descr="Imagen de consulta de la búsqueda visual">
          <a:extLst>
            <a:ext uri="{FF2B5EF4-FFF2-40B4-BE49-F238E27FC236}">
              <a16:creationId xmlns:a16="http://schemas.microsoft.com/office/drawing/2014/main" id="{D4B4C118-41F7-448A-8749-2C0C404DC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4" t="23083" r="5584" b="23000"/>
        <a:stretch/>
      </xdr:blipFill>
      <xdr:spPr bwMode="auto">
        <a:xfrm>
          <a:off x="4067175" y="4200696"/>
          <a:ext cx="4162425" cy="253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2F375F-7E9D-475A-8E0D-3C26983FA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B42B569-FB79-47DF-9759-F1076C63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8C0F506-B739-4505-87DD-65E787D1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8F861FD-10CB-49C4-8FF5-76DEB745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9D3F0F8A-8D05-408C-A0FB-78810D6A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42B4AE6B-BA17-4DA0-86D5-BDAAF71A2E5C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6901A72-3820-4CD9-BEDC-6A5608D9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8A36BFA-B3F1-460D-B6F5-901875E6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8E92A090-FCAD-4A9B-A42C-38D29350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32169DBE-C9F8-45F0-8604-E49CDA31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8CB91722-B0C1-4654-B9A2-E7A491988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B0D91A52-C0D4-42B8-9716-A29164D0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4F1B24E5-561A-4E44-9551-F399D512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6017801-DFF4-4BEC-91C5-1F9EE213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0DE7B50-82E1-4D1A-80EF-AB12C454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EAB664E2-01E7-43D0-866A-A9E833EA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B57E123-BD76-40AF-8195-BFC79A5CA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7F79E22A-FD6A-42EC-B5B3-8AB56C62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60415716-3008-4DBE-80F1-506C6986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4FB587B-4874-4438-B6E9-D5A19B3D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2C3E60B-9D28-4520-8981-FBC0D382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C60E1756-2262-4542-BC3D-E8480F44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011786FD-47B0-4DA7-8C7F-A65521DAF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83142A1-F294-4417-A540-19CBFE29A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16D5B760-55EE-46F9-A182-D00FA0FAA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10A1C8AB-1C04-4732-96A9-38301B68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14E1902-D3DD-436F-A164-3528153C4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E868F3-EC4E-4888-8947-9CEBBD922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4877DDA-DB4A-41EE-9AFA-A7E4A98CF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21</xdr:row>
      <xdr:rowOff>19050</xdr:rowOff>
    </xdr:from>
    <xdr:to>
      <xdr:col>9</xdr:col>
      <xdr:colOff>204202</xdr:colOff>
      <xdr:row>37</xdr:row>
      <xdr:rowOff>9525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ACC133A-4DA8-9A78-417F-F9DCB5603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29075"/>
          <a:ext cx="4528552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6C405-3676-4760-A5A0-4FF29087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675" cy="9835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9F7A8D6-8F75-4726-A4A7-9DC8DA8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FC209F7-317C-403D-A5D5-E65E43B9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8A69338A-DE37-4ED3-A43E-50404D1C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1697C633-A919-4D52-A6B6-02B69994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688280F2-F890-4B23-831E-5DA120FFCADD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F7D72F6-A1FA-458F-AAAA-A91382F0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89166838-EFD7-468A-AE37-F26F5947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D892C7C-6480-41C1-B041-71F50A66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6A0EC45-A65D-4B8E-842C-2390FB98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E6846E5-7417-4BAF-97CF-93670369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BD04474F-533E-446B-8F15-94E4DEDB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3C0805F0-6CCB-46C5-B60A-8C44ED09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B340C045-6952-4A9E-966D-A373DB4E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9F293B2D-40C1-4FDF-B4E9-AC41F80D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27CBE44-DD1B-48A3-985A-B13662FC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A58978FA-1EF3-4DF6-9DFD-D0A89553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3AD4409-180F-479B-93CF-80C972B75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1D0ACF3B-D368-43E8-88F8-010394FB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C8F788DE-6161-4375-BD72-108014B4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CD485ED7-80EE-4124-9D92-046DE83B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4F76F027-AA60-459C-AB30-6F1B912E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8CBBEE0D-A8FF-4174-9AD4-7CD9AC9C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C5F63D3-EFB7-4F4A-80BD-E49915FD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46D28C0-387C-4614-9158-23A680EF95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62B20E8-4709-46C0-9C76-9EE53E82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52801</xdr:rowOff>
    </xdr:from>
    <xdr:to>
      <xdr:col>11</xdr:col>
      <xdr:colOff>738186</xdr:colOff>
      <xdr:row>99</xdr:row>
      <xdr:rowOff>34465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F702459-E8DB-4ABB-9DA5-760F38076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525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87</xdr:row>
      <xdr:rowOff>24580</xdr:rowOff>
    </xdr:from>
    <xdr:to>
      <xdr:col>11</xdr:col>
      <xdr:colOff>352425</xdr:colOff>
      <xdr:row>93</xdr:row>
      <xdr:rowOff>57150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EF6195-9E0C-4B8A-A2D3-A96ED63A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24901" y="148454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47625</xdr:rowOff>
    </xdr:from>
    <xdr:to>
      <xdr:col>5</xdr:col>
      <xdr:colOff>266434</xdr:colOff>
      <xdr:row>90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8AD4BAF-7FC0-44D7-9C2A-60C363301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11200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21</xdr:row>
      <xdr:rowOff>19050</xdr:rowOff>
    </xdr:from>
    <xdr:to>
      <xdr:col>9</xdr:col>
      <xdr:colOff>204202</xdr:colOff>
      <xdr:row>37</xdr:row>
      <xdr:rowOff>9525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2BE3D1E-F745-4D6A-AF0F-5E4998B2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29075"/>
          <a:ext cx="4528552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0490-912C-4E80-9E05-C0145D3E0F4B}">
  <sheetPr>
    <tabColor theme="2" tint="-0.89999084444715716"/>
  </sheetPr>
  <dimension ref="A1:R96"/>
  <sheetViews>
    <sheetView showGridLines="0" zoomScaleNormal="100" zoomScaleSheetLayoutView="80" workbookViewId="0">
      <selection activeCell="N33" sqref="N33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42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45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40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50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55</v>
      </c>
      <c r="D34" s="23"/>
      <c r="E34" s="23"/>
      <c r="F34" s="23"/>
      <c r="G34" s="22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59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60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71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72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62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64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65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66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67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73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74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75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77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79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/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6:L36"/>
    <mergeCell ref="K37:L37"/>
    <mergeCell ref="K38:L38"/>
    <mergeCell ref="K39:L39"/>
    <mergeCell ref="K40:L40"/>
    <mergeCell ref="K31:L31"/>
    <mergeCell ref="K32:L32"/>
    <mergeCell ref="K33:L33"/>
    <mergeCell ref="K34:L34"/>
    <mergeCell ref="K35:L35"/>
    <mergeCell ref="A64:J64"/>
    <mergeCell ref="K64:L64"/>
    <mergeCell ref="K53:L53"/>
    <mergeCell ref="K54:L54"/>
    <mergeCell ref="K56:L56"/>
    <mergeCell ref="K57:L57"/>
    <mergeCell ref="K58:L58"/>
    <mergeCell ref="K59:L59"/>
    <mergeCell ref="K60:L60"/>
    <mergeCell ref="K61:L61"/>
    <mergeCell ref="K62:L62"/>
    <mergeCell ref="K63:L63"/>
    <mergeCell ref="K55:L55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BE51-5A2C-4890-AD50-68008E2F7857}">
  <sheetPr>
    <tabColor theme="9" tint="-0.499984740745262"/>
  </sheetPr>
  <dimension ref="A1:R96"/>
  <sheetViews>
    <sheetView showGridLines="0" tabSelected="1" zoomScaleNormal="100" zoomScaleSheetLayoutView="80" workbookViewId="0">
      <selection activeCell="S34" sqref="S34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195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147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154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196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65" t="s">
        <v>197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149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150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151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152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153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155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156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157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158</v>
      </c>
      <c r="D35" s="23"/>
      <c r="E35" s="23"/>
      <c r="F35" s="23"/>
      <c r="G35" s="22"/>
      <c r="H35" s="22"/>
      <c r="I35" s="29"/>
      <c r="J35" s="41"/>
      <c r="K35" s="101"/>
      <c r="L35" s="102"/>
      <c r="P35"/>
    </row>
    <row r="36" spans="1:16" s="1" customFormat="1" ht="12.75" customHeight="1" x14ac:dyDescent="0.25">
      <c r="A36" s="57"/>
      <c r="B36" s="57"/>
      <c r="C36" s="65" t="s">
        <v>159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160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166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162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65" t="s">
        <v>163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65" t="s">
        <v>164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2" t="s">
        <v>165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65" t="s">
        <v>167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65" t="s">
        <v>168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65" t="s">
        <v>169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65" t="s">
        <v>170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65" t="s">
        <v>171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65" t="s">
        <v>172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173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65" t="s">
        <v>174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2" t="s">
        <v>175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65" t="s">
        <v>183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176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56" t="s">
        <v>177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56" t="s">
        <v>178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65" t="s">
        <v>184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56" t="s">
        <v>179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180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181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2" t="s">
        <v>182</v>
      </c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65" t="s">
        <v>198</v>
      </c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72" t="s">
        <v>186</v>
      </c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65" t="s">
        <v>199</v>
      </c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188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+K64*0.15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189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2850-51AB-4478-AB5C-94998A1D801B}">
  <sheetPr>
    <tabColor theme="6" tint="-0.499984740745262"/>
  </sheetPr>
  <dimension ref="A1:R96"/>
  <sheetViews>
    <sheetView showGridLines="0" topLeftCell="A17" zoomScaleNormal="100" zoomScaleSheetLayoutView="80" workbookViewId="0">
      <selection activeCell="Q41" sqref="Q41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80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81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82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50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55</v>
      </c>
      <c r="D34" s="23"/>
      <c r="E34" s="23"/>
      <c r="F34" s="23"/>
      <c r="G34" s="22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59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60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71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72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62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64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65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66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67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73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74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75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83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84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/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5BBB-707D-4C85-AAF0-6A3895967F45}">
  <sheetPr>
    <tabColor theme="9" tint="-0.499984740745262"/>
  </sheetPr>
  <dimension ref="A1:R96"/>
  <sheetViews>
    <sheetView showGridLines="0" zoomScaleNormal="100" zoomScaleSheetLayoutView="80" workbookViewId="0">
      <selection activeCell="G58" sqref="G58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85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86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87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50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55</v>
      </c>
      <c r="D34" s="23"/>
      <c r="E34" s="23"/>
      <c r="F34" s="23"/>
      <c r="G34" s="22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59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60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71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72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62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64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65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66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67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73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74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75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88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89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/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4F6B-B079-40FB-AFD8-A763B1C385D1}">
  <sheetPr>
    <tabColor theme="4" tint="-0.499984740745262"/>
  </sheetPr>
  <dimension ref="A1:R96"/>
  <sheetViews>
    <sheetView showGridLines="0" zoomScaleNormal="100" zoomScaleSheetLayoutView="80" workbookViewId="0">
      <selection activeCell="N59" sqref="N59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90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91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92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/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93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56" t="s">
        <v>94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95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56" t="s">
        <v>96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56" t="s">
        <v>97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56" t="s">
        <v>98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56" t="s">
        <v>99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56" t="s">
        <v>100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101</v>
      </c>
      <c r="D34" s="23"/>
      <c r="E34" s="23"/>
      <c r="F34"/>
      <c r="G34" s="22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56" t="s">
        <v>102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56" t="s">
        <v>103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56" t="s">
        <v>104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/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72" t="s">
        <v>105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56" t="s">
        <v>106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107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/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77" t="s">
        <v>108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56" t="s">
        <v>109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110</v>
      </c>
      <c r="D46" s="23"/>
      <c r="E46" s="23"/>
      <c r="F46" s="23"/>
      <c r="G46" s="22"/>
      <c r="H46" s="22"/>
      <c r="I46" s="29"/>
      <c r="J46" s="41"/>
      <c r="K46" s="42"/>
      <c r="L46" s="43"/>
      <c r="O46"/>
    </row>
    <row r="47" spans="1:16" s="1" customFormat="1" ht="12.75" customHeight="1" x14ac:dyDescent="0.25">
      <c r="A47" s="57"/>
      <c r="B47" s="57"/>
      <c r="C47" s="56"/>
      <c r="D47" s="23"/>
      <c r="E47" s="23"/>
      <c r="F47" s="23"/>
      <c r="G47" s="22"/>
      <c r="H47" s="22"/>
      <c r="I47" s="29"/>
      <c r="J47" s="41"/>
      <c r="K47" s="42"/>
      <c r="L47" s="43"/>
      <c r="O47"/>
    </row>
    <row r="48" spans="1:16" s="1" customFormat="1" ht="12.75" customHeight="1" x14ac:dyDescent="0.25">
      <c r="A48" s="57"/>
      <c r="B48" s="57"/>
      <c r="C48" s="72" t="s">
        <v>111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56" t="s">
        <v>112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56" t="s">
        <v>113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3" t="s">
        <v>114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/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72" t="s">
        <v>115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56" t="s">
        <v>116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56" t="s">
        <v>117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/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/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/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/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E9B0-EE99-419C-B73D-0DB6D425BA6A}">
  <sheetPr>
    <tabColor theme="1"/>
  </sheetPr>
  <dimension ref="A1:R96"/>
  <sheetViews>
    <sheetView showGridLines="0" zoomScaleNormal="100" zoomScaleSheetLayoutView="80" workbookViewId="0">
      <selection activeCell="M35" sqref="M35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118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119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40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120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121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122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123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124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125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126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127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128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129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130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131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133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132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134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136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135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A34C-6121-4E3F-A1CA-D47B74201DF6}">
  <sheetPr>
    <tabColor theme="6" tint="-0.499984740745262"/>
  </sheetPr>
  <dimension ref="A1:R96"/>
  <sheetViews>
    <sheetView showGridLines="0" zoomScaleNormal="100" zoomScaleSheetLayoutView="80" workbookViewId="0">
      <selection activeCell="M36" sqref="M36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137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119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82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120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121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122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123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124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125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126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127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128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129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130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131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133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132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138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139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140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16CB-754A-4153-8554-A1E7D3BE81AC}">
  <sheetPr>
    <tabColor theme="9" tint="-0.499984740745262"/>
  </sheetPr>
  <dimension ref="A1:R96"/>
  <sheetViews>
    <sheetView showGridLines="0" zoomScaleNormal="100" zoomScaleSheetLayoutView="80" workbookViewId="0">
      <selection activeCell="E62" sqref="E62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141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119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52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142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56" t="s">
        <v>46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47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48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120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49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51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53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54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121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56</v>
      </c>
      <c r="D35" s="23"/>
      <c r="E35" s="23"/>
      <c r="F35" s="23"/>
      <c r="G35" s="22"/>
      <c r="H35" s="22"/>
      <c r="I35" s="29"/>
      <c r="J35" s="41"/>
      <c r="K35" s="101"/>
      <c r="L35" s="102"/>
    </row>
    <row r="36" spans="1:16" s="1" customFormat="1" ht="12.75" customHeight="1" x14ac:dyDescent="0.25">
      <c r="A36" s="57"/>
      <c r="B36" s="57"/>
      <c r="C36" s="65" t="s">
        <v>57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58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122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123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72" t="s">
        <v>61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73" t="s">
        <v>70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3" t="s">
        <v>124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74" t="s">
        <v>125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56" t="s">
        <v>126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72" t="s">
        <v>63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56" t="s">
        <v>127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56" t="s">
        <v>128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56" t="s">
        <v>129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130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72" t="s">
        <v>68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4" t="s">
        <v>131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56" t="s">
        <v>133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132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72" t="s">
        <v>69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65" t="s">
        <v>76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56" t="s">
        <v>143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72" t="s">
        <v>78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144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145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5"/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56"/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56"/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76"/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9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+K64*0.12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41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1210-D55B-4DAA-99DB-009C45CE634E}">
  <sheetPr>
    <tabColor theme="1"/>
  </sheetPr>
  <dimension ref="A1:R96"/>
  <sheetViews>
    <sheetView showGridLines="0" zoomScaleNormal="100" zoomScaleSheetLayoutView="80" workbookViewId="0">
      <selection activeCell="Q54" sqref="Q54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146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147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154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148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65" t="s">
        <v>161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149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150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151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152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153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155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156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157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158</v>
      </c>
      <c r="D35" s="23"/>
      <c r="E35" s="23"/>
      <c r="F35" s="23"/>
      <c r="G35" s="22"/>
      <c r="H35" s="22"/>
      <c r="I35" s="29"/>
      <c r="J35" s="41"/>
      <c r="K35" s="101"/>
      <c r="L35" s="102"/>
      <c r="P35"/>
    </row>
    <row r="36" spans="1:16" s="1" customFormat="1" ht="12.75" customHeight="1" x14ac:dyDescent="0.25">
      <c r="A36" s="57"/>
      <c r="B36" s="57"/>
      <c r="C36" s="65" t="s">
        <v>159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160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166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162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65" t="s">
        <v>163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65" t="s">
        <v>164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2" t="s">
        <v>165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65" t="s">
        <v>167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65" t="s">
        <v>168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65" t="s">
        <v>169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65" t="s">
        <v>170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65" t="s">
        <v>171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65" t="s">
        <v>172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173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65" t="s">
        <v>174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2" t="s">
        <v>175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65" t="s">
        <v>183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176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56" t="s">
        <v>177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56" t="s">
        <v>178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65" t="s">
        <v>184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56" t="s">
        <v>179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180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181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2" t="s">
        <v>182</v>
      </c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65" t="s">
        <v>185</v>
      </c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72" t="s">
        <v>186</v>
      </c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65" t="s">
        <v>187</v>
      </c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188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+K64*0.15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189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8FC-CC6D-49C3-BC21-D56C90DFED00}">
  <sheetPr>
    <tabColor theme="6" tint="-0.499984740745262"/>
  </sheetPr>
  <dimension ref="A1:R96"/>
  <sheetViews>
    <sheetView showGridLines="0" zoomScaleNormal="100" zoomScaleSheetLayoutView="80" workbookViewId="0">
      <selection activeCell="P38" sqref="P38"/>
    </sheetView>
  </sheetViews>
  <sheetFormatPr baseColWidth="10" defaultColWidth="11.42578125" defaultRowHeight="12.75" x14ac:dyDescent="0.2"/>
  <cols>
    <col min="1" max="1" width="10.42578125" style="3" customWidth="1"/>
    <col min="2" max="2" width="11" style="3" customWidth="1"/>
    <col min="3" max="3" width="33.140625" style="3" customWidth="1"/>
    <col min="4" max="4" width="11.42578125" style="3"/>
    <col min="5" max="5" width="11.28515625" style="3" customWidth="1"/>
    <col min="6" max="6" width="14.28515625" style="3" customWidth="1"/>
    <col min="7" max="7" width="11.5703125" style="3" customWidth="1"/>
    <col min="8" max="8" width="9.7109375" style="3" customWidth="1"/>
    <col min="9" max="9" width="12" style="3" customWidth="1"/>
    <col min="10" max="10" width="15.5703125" style="3" customWidth="1"/>
    <col min="11" max="11" width="3.5703125" style="3" customWidth="1"/>
    <col min="12" max="12" width="11.140625" style="3" customWidth="1"/>
    <col min="13" max="13" width="9.7109375" style="3" customWidth="1"/>
    <col min="14" max="16384" width="11.42578125" style="3"/>
  </cols>
  <sheetData>
    <row r="1" spans="1:12" customFormat="1" ht="14.25" customHeight="1" x14ac:dyDescent="0.2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">
      <c r="F6" s="120" t="s">
        <v>10</v>
      </c>
      <c r="G6" s="120"/>
      <c r="H6" s="120"/>
      <c r="I6" s="120"/>
      <c r="J6" s="120"/>
      <c r="K6" s="120"/>
      <c r="L6" s="120"/>
    </row>
    <row r="7" spans="1:12" customFormat="1" ht="12.75" customHeight="1" x14ac:dyDescent="0.2">
      <c r="F7" s="120"/>
      <c r="G7" s="120"/>
      <c r="H7" s="120"/>
      <c r="I7" s="120"/>
      <c r="J7" s="120"/>
      <c r="K7" s="120"/>
      <c r="L7" s="120"/>
    </row>
    <row r="8" spans="1:12" customFormat="1" ht="15.75" x14ac:dyDescent="0.2">
      <c r="F8" s="121" t="s">
        <v>11</v>
      </c>
      <c r="G8" s="121"/>
      <c r="H8" s="121"/>
      <c r="I8" s="121"/>
      <c r="J8" s="121"/>
      <c r="K8" s="121"/>
      <c r="L8" s="121"/>
    </row>
    <row r="9" spans="1:12" customFormat="1" ht="9" customHeight="1" x14ac:dyDescent="0.2">
      <c r="A9" s="12"/>
      <c r="B9" s="12"/>
      <c r="C9" s="12"/>
      <c r="D9" s="12"/>
      <c r="E9" s="10"/>
    </row>
    <row r="10" spans="1:12" customFormat="1" ht="12.75" customHeight="1" x14ac:dyDescent="0.25">
      <c r="A10" s="122" t="s">
        <v>14</v>
      </c>
      <c r="B10" s="122"/>
      <c r="C10" s="122"/>
      <c r="D10" s="62"/>
      <c r="E10" s="54"/>
      <c r="F10" s="59" t="s">
        <v>34</v>
      </c>
      <c r="G10" s="123"/>
      <c r="H10" s="123"/>
      <c r="I10" s="123"/>
      <c r="J10" s="123"/>
      <c r="K10" s="123"/>
      <c r="L10" s="124"/>
    </row>
    <row r="11" spans="1:12" customFormat="1" ht="12.75" customHeight="1" x14ac:dyDescent="0.25">
      <c r="A11" s="125" t="s">
        <v>43</v>
      </c>
      <c r="B11" s="125"/>
      <c r="C11" s="125"/>
      <c r="D11" s="125"/>
      <c r="E11" s="55"/>
      <c r="F11" s="60" t="s">
        <v>30</v>
      </c>
      <c r="G11" s="109"/>
      <c r="H11" s="109"/>
      <c r="I11" s="109"/>
      <c r="J11" s="109"/>
      <c r="K11" s="109"/>
      <c r="L11" s="110"/>
    </row>
    <row r="12" spans="1:12" customFormat="1" ht="12.75" customHeight="1" x14ac:dyDescent="0.25">
      <c r="A12" s="125"/>
      <c r="B12" s="125"/>
      <c r="C12" s="125"/>
      <c r="D12" s="125"/>
      <c r="E12" s="55"/>
      <c r="F12" s="60" t="s">
        <v>31</v>
      </c>
      <c r="G12" s="91"/>
      <c r="H12" s="91"/>
      <c r="I12" s="91"/>
      <c r="J12" s="91"/>
      <c r="K12" s="91"/>
      <c r="L12" s="126"/>
    </row>
    <row r="13" spans="1:12" customFormat="1" ht="12.75" customHeight="1" x14ac:dyDescent="0.25">
      <c r="A13" s="15" t="s">
        <v>16</v>
      </c>
      <c r="B13" s="108" t="s">
        <v>44</v>
      </c>
      <c r="C13" s="108"/>
      <c r="D13" s="108"/>
      <c r="E13" s="26"/>
      <c r="F13" s="60" t="s">
        <v>32</v>
      </c>
      <c r="G13" s="109"/>
      <c r="H13" s="109"/>
      <c r="I13" s="109"/>
      <c r="J13" s="109"/>
      <c r="K13" s="109"/>
      <c r="L13" s="110"/>
    </row>
    <row r="14" spans="1:12" customFormat="1" ht="12.75" customHeight="1" x14ac:dyDescent="0.25">
      <c r="A14" s="15" t="s">
        <v>15</v>
      </c>
      <c r="B14" s="111" t="s">
        <v>37</v>
      </c>
      <c r="C14" s="111"/>
      <c r="D14" s="111"/>
      <c r="E14" s="26"/>
      <c r="F14" s="61" t="s">
        <v>33</v>
      </c>
      <c r="G14" s="112"/>
      <c r="H14" s="113"/>
      <c r="I14" s="113"/>
      <c r="J14" s="113"/>
      <c r="K14" s="113"/>
      <c r="L14" s="114"/>
    </row>
    <row r="15" spans="1:12" customFormat="1" ht="6" customHeight="1" thickBot="1" x14ac:dyDescent="0.2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2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25">
      <c r="B17" s="44"/>
      <c r="C17" s="44"/>
      <c r="D17" s="44"/>
      <c r="E17" s="17"/>
      <c r="F17" s="52" t="s">
        <v>3</v>
      </c>
      <c r="G17" s="115">
        <f ca="1">TODAY()</f>
        <v>45975</v>
      </c>
      <c r="H17" s="115"/>
      <c r="I17" s="116" t="s">
        <v>12</v>
      </c>
      <c r="J17" s="116"/>
      <c r="K17" s="116"/>
      <c r="L17" s="117">
        <v>0</v>
      </c>
    </row>
    <row r="18" spans="1:18" s="9" customFormat="1" ht="15.75" customHeight="1" x14ac:dyDescent="0.25">
      <c r="B18" s="44"/>
      <c r="C18" s="44"/>
      <c r="D18" s="44"/>
      <c r="E18" s="21"/>
      <c r="F18" s="52" t="s">
        <v>4</v>
      </c>
      <c r="G18" s="119"/>
      <c r="H18" s="119"/>
      <c r="I18" s="116"/>
      <c r="J18" s="116"/>
      <c r="K18" s="116"/>
      <c r="L18" s="118"/>
    </row>
    <row r="19" spans="1:18" ht="14.25" customHeight="1" x14ac:dyDescent="0.2">
      <c r="A19" s="2"/>
    </row>
    <row r="20" spans="1:18" s="1" customFormat="1" ht="30" customHeight="1" x14ac:dyDescent="0.2">
      <c r="A20" s="19" t="s">
        <v>0</v>
      </c>
      <c r="B20" s="19" t="s">
        <v>5</v>
      </c>
      <c r="C20" s="105" t="s">
        <v>6</v>
      </c>
      <c r="D20" s="106"/>
      <c r="E20" s="106"/>
      <c r="F20" s="106"/>
      <c r="G20" s="106"/>
      <c r="H20" s="106"/>
      <c r="I20" s="107"/>
      <c r="J20" s="18" t="s">
        <v>13</v>
      </c>
      <c r="K20" s="105" t="s">
        <v>36</v>
      </c>
      <c r="L20" s="107"/>
    </row>
    <row r="21" spans="1:18" s="1" customFormat="1" ht="21" x14ac:dyDescent="0.35">
      <c r="A21" s="57">
        <v>1</v>
      </c>
      <c r="B21" s="57">
        <v>1</v>
      </c>
      <c r="C21" s="71" t="s">
        <v>190</v>
      </c>
      <c r="D21" s="20"/>
      <c r="E21" s="20"/>
      <c r="F21" s="20"/>
      <c r="G21" s="20"/>
      <c r="H21" s="20"/>
      <c r="I21" s="27"/>
      <c r="J21" s="66">
        <v>0</v>
      </c>
      <c r="K21" s="99">
        <f>J21*B21</f>
        <v>0</v>
      </c>
      <c r="L21" s="100"/>
      <c r="N21" s="38">
        <v>0</v>
      </c>
      <c r="O21" s="36" t="s">
        <v>17</v>
      </c>
      <c r="P21" s="36"/>
      <c r="Q21" s="37"/>
    </row>
    <row r="22" spans="1:18" s="1" customFormat="1" ht="12.75" customHeight="1" x14ac:dyDescent="0.25">
      <c r="A22" s="57"/>
      <c r="B22" s="57"/>
      <c r="C22" s="28" t="s">
        <v>147</v>
      </c>
      <c r="D22" s="21"/>
      <c r="E22" s="21"/>
      <c r="F22" s="21"/>
      <c r="G22" s="22"/>
      <c r="H22" s="22"/>
      <c r="I22" s="29"/>
      <c r="J22" s="41"/>
      <c r="K22" s="101"/>
      <c r="L22" s="102"/>
      <c r="N22" s="39">
        <v>3498</v>
      </c>
      <c r="O22" s="36" t="s">
        <v>18</v>
      </c>
    </row>
    <row r="23" spans="1:18" s="1" customFormat="1" ht="12.75" customHeight="1" x14ac:dyDescent="0.25">
      <c r="A23" s="57"/>
      <c r="B23" s="57"/>
      <c r="C23" s="30"/>
      <c r="D23" s="23"/>
      <c r="E23" s="23"/>
      <c r="F23" s="23"/>
      <c r="G23" s="24"/>
      <c r="H23" s="24"/>
      <c r="I23" s="29"/>
      <c r="J23" s="41"/>
      <c r="K23" s="101"/>
      <c r="L23" s="102"/>
      <c r="Q23" s="36"/>
    </row>
    <row r="24" spans="1:18" s="1" customFormat="1" ht="12.75" customHeight="1" x14ac:dyDescent="0.25">
      <c r="A24" s="57"/>
      <c r="B24" s="57"/>
      <c r="C24" s="72" t="s">
        <v>154</v>
      </c>
      <c r="D24" s="23"/>
      <c r="E24" s="23"/>
      <c r="F24" s="23"/>
      <c r="G24" s="24"/>
      <c r="H24" s="24"/>
      <c r="I24" s="29"/>
      <c r="J24" s="41"/>
      <c r="K24" s="101"/>
      <c r="L24" s="102"/>
    </row>
    <row r="25" spans="1:18" s="1" customFormat="1" ht="12.75" customHeight="1" x14ac:dyDescent="0.25">
      <c r="A25" s="57"/>
      <c r="B25" s="57"/>
      <c r="C25" s="56" t="s">
        <v>191</v>
      </c>
      <c r="D25" s="23"/>
      <c r="E25" s="23"/>
      <c r="F25" s="23"/>
      <c r="G25" s="22"/>
      <c r="H25" s="22"/>
      <c r="I25" s="29"/>
      <c r="J25" s="41"/>
      <c r="K25" s="101"/>
      <c r="L25" s="102"/>
    </row>
    <row r="26" spans="1:18" s="1" customFormat="1" ht="12.75" customHeight="1" x14ac:dyDescent="0.25">
      <c r="A26" s="57"/>
      <c r="B26" s="57"/>
      <c r="C26" s="65" t="s">
        <v>192</v>
      </c>
      <c r="D26" s="23"/>
      <c r="E26" s="23"/>
      <c r="F26" s="23"/>
      <c r="G26" s="22"/>
      <c r="H26" s="22"/>
      <c r="I26" s="29"/>
      <c r="J26" s="41"/>
      <c r="K26" s="101"/>
      <c r="L26" s="102"/>
    </row>
    <row r="27" spans="1:18" s="1" customFormat="1" ht="12.75" customHeight="1" x14ac:dyDescent="0.25">
      <c r="A27" s="57"/>
      <c r="B27" s="57"/>
      <c r="C27" s="65" t="s">
        <v>149</v>
      </c>
      <c r="D27" s="23"/>
      <c r="E27" s="23"/>
      <c r="F27" s="23"/>
      <c r="G27" s="22"/>
      <c r="H27" s="22"/>
      <c r="I27" s="29"/>
      <c r="J27" s="41"/>
      <c r="K27" s="101"/>
      <c r="L27" s="102"/>
    </row>
    <row r="28" spans="1:18" s="1" customFormat="1" ht="12.75" customHeight="1" x14ac:dyDescent="0.25">
      <c r="A28" s="57"/>
      <c r="B28" s="57"/>
      <c r="C28" s="56" t="s">
        <v>150</v>
      </c>
      <c r="D28" s="23"/>
      <c r="E28" s="23"/>
      <c r="F28" s="23"/>
      <c r="G28" s="22"/>
      <c r="H28" s="22"/>
      <c r="I28" s="29"/>
      <c r="J28" s="41"/>
      <c r="K28" s="101"/>
      <c r="L28" s="102"/>
    </row>
    <row r="29" spans="1:18" s="1" customFormat="1" ht="12.75" customHeight="1" x14ac:dyDescent="0.25">
      <c r="A29" s="57"/>
      <c r="B29" s="57"/>
      <c r="C29" s="65" t="s">
        <v>151</v>
      </c>
      <c r="D29" s="23"/>
      <c r="E29" s="23"/>
      <c r="F29" s="23"/>
      <c r="G29" s="22"/>
      <c r="H29" s="22"/>
      <c r="I29" s="29"/>
      <c r="J29" s="41"/>
      <c r="K29" s="101"/>
      <c r="L29" s="102"/>
    </row>
    <row r="30" spans="1:18" s="1" customFormat="1" ht="12.75" customHeight="1" x14ac:dyDescent="0.25">
      <c r="A30" s="57"/>
      <c r="B30" s="57"/>
      <c r="C30" s="65" t="s">
        <v>152</v>
      </c>
      <c r="D30" s="23"/>
      <c r="E30" s="23"/>
      <c r="F30" s="23"/>
      <c r="G30" s="22"/>
      <c r="H30" s="22"/>
      <c r="I30" s="29"/>
      <c r="J30" s="41"/>
      <c r="K30" s="101"/>
      <c r="L30" s="102"/>
      <c r="N30"/>
      <c r="R30"/>
    </row>
    <row r="31" spans="1:18" s="1" customFormat="1" ht="12.75" customHeight="1" x14ac:dyDescent="0.25">
      <c r="A31" s="57"/>
      <c r="B31" s="57"/>
      <c r="C31" s="65" t="s">
        <v>153</v>
      </c>
      <c r="D31" s="23"/>
      <c r="E31" s="23"/>
      <c r="F31" s="23"/>
      <c r="G31" s="22"/>
      <c r="H31" s="22"/>
      <c r="I31" s="29"/>
      <c r="J31" s="41"/>
      <c r="K31" s="101"/>
      <c r="L31" s="102"/>
    </row>
    <row r="32" spans="1:18" s="1" customFormat="1" ht="12.75" customHeight="1" x14ac:dyDescent="0.25">
      <c r="A32" s="57"/>
      <c r="B32" s="57"/>
      <c r="C32" s="72" t="s">
        <v>155</v>
      </c>
      <c r="D32" s="23"/>
      <c r="E32" s="23"/>
      <c r="F32" s="23"/>
      <c r="G32" s="22"/>
      <c r="H32" s="22"/>
      <c r="I32" s="29"/>
      <c r="J32" s="41"/>
      <c r="K32" s="101"/>
      <c r="L32" s="102"/>
      <c r="N32"/>
    </row>
    <row r="33" spans="1:16" s="1" customFormat="1" ht="12.75" customHeight="1" x14ac:dyDescent="0.25">
      <c r="A33" s="57"/>
      <c r="B33" s="57"/>
      <c r="C33" s="65" t="s">
        <v>156</v>
      </c>
      <c r="D33" s="23"/>
      <c r="E33" s="23"/>
      <c r="F33" s="23"/>
      <c r="G33" s="22"/>
      <c r="H33" s="22"/>
      <c r="I33" s="29"/>
      <c r="J33" s="41"/>
      <c r="K33" s="101"/>
      <c r="L33" s="102"/>
      <c r="O33"/>
    </row>
    <row r="34" spans="1:16" s="1" customFormat="1" ht="12.75" customHeight="1" x14ac:dyDescent="0.25">
      <c r="A34" s="57"/>
      <c r="B34" s="57"/>
      <c r="C34" s="56" t="s">
        <v>157</v>
      </c>
      <c r="D34" s="23"/>
      <c r="E34" s="23"/>
      <c r="F34" s="23"/>
      <c r="G34"/>
      <c r="H34" s="22"/>
      <c r="I34" s="29"/>
      <c r="J34" s="41"/>
      <c r="K34" s="101"/>
      <c r="L34" s="102"/>
    </row>
    <row r="35" spans="1:16" s="1" customFormat="1" ht="12.75" customHeight="1" x14ac:dyDescent="0.25">
      <c r="A35" s="57"/>
      <c r="B35" s="57"/>
      <c r="C35" s="65" t="s">
        <v>158</v>
      </c>
      <c r="D35" s="23"/>
      <c r="E35" s="23"/>
      <c r="F35" s="23"/>
      <c r="G35" s="22"/>
      <c r="H35" s="22"/>
      <c r="I35" s="29"/>
      <c r="J35" s="41"/>
      <c r="K35" s="101"/>
      <c r="L35" s="102"/>
      <c r="P35"/>
    </row>
    <row r="36" spans="1:16" s="1" customFormat="1" ht="12.75" customHeight="1" x14ac:dyDescent="0.25">
      <c r="A36" s="57"/>
      <c r="B36" s="57"/>
      <c r="C36" s="65" t="s">
        <v>159</v>
      </c>
      <c r="D36" s="23"/>
      <c r="E36" s="23"/>
      <c r="F36" s="23"/>
      <c r="G36" s="22"/>
      <c r="H36" s="22"/>
      <c r="I36" s="29"/>
      <c r="J36" s="41"/>
      <c r="K36" s="101"/>
      <c r="L36" s="102"/>
      <c r="P36"/>
    </row>
    <row r="37" spans="1:16" s="1" customFormat="1" ht="12.75" customHeight="1" x14ac:dyDescent="0.25">
      <c r="A37" s="57"/>
      <c r="B37" s="57"/>
      <c r="C37" s="72" t="s">
        <v>160</v>
      </c>
      <c r="D37" s="23"/>
      <c r="E37" s="23"/>
      <c r="F37" s="23"/>
      <c r="G37" s="22"/>
      <c r="H37" s="22"/>
      <c r="I37" s="29"/>
      <c r="J37" s="41"/>
      <c r="K37" s="101"/>
      <c r="L37" s="102"/>
      <c r="O37"/>
    </row>
    <row r="38" spans="1:16" s="1" customFormat="1" ht="12.75" customHeight="1" x14ac:dyDescent="0.25">
      <c r="A38" s="57"/>
      <c r="B38" s="57"/>
      <c r="C38" s="56" t="s">
        <v>166</v>
      </c>
      <c r="D38" s="23"/>
      <c r="E38" s="23"/>
      <c r="F38" s="23"/>
      <c r="G38" s="22"/>
      <c r="H38" s="22"/>
      <c r="I38" s="29"/>
      <c r="J38" s="41"/>
      <c r="K38" s="101"/>
      <c r="L38" s="102"/>
    </row>
    <row r="39" spans="1:16" s="1" customFormat="1" ht="12.75" customHeight="1" x14ac:dyDescent="0.25">
      <c r="A39" s="57"/>
      <c r="B39" s="57"/>
      <c r="C39" s="65" t="s">
        <v>162</v>
      </c>
      <c r="D39" s="23"/>
      <c r="E39" s="23"/>
      <c r="F39" s="23"/>
      <c r="G39" s="22"/>
      <c r="H39" s="22"/>
      <c r="I39" s="29"/>
      <c r="J39" s="41"/>
      <c r="K39" s="101"/>
      <c r="L39" s="102"/>
      <c r="P39"/>
    </row>
    <row r="40" spans="1:16" s="1" customFormat="1" ht="12.75" customHeight="1" x14ac:dyDescent="0.25">
      <c r="A40" s="57"/>
      <c r="B40" s="57"/>
      <c r="C40" s="65" t="s">
        <v>163</v>
      </c>
      <c r="D40" s="23"/>
      <c r="E40" s="23"/>
      <c r="F40" s="23"/>
      <c r="G40" s="22"/>
      <c r="H40" s="22"/>
      <c r="I40" s="29"/>
      <c r="J40" s="41"/>
      <c r="K40" s="101"/>
      <c r="L40" s="102"/>
    </row>
    <row r="41" spans="1:16" s="1" customFormat="1" ht="12.75" customHeight="1" x14ac:dyDescent="0.25">
      <c r="A41" s="57"/>
      <c r="B41" s="57"/>
      <c r="C41" s="65" t="s">
        <v>164</v>
      </c>
      <c r="D41" s="23"/>
      <c r="E41" s="23"/>
      <c r="F41" s="23"/>
      <c r="G41" s="22"/>
      <c r="H41" s="22"/>
      <c r="I41" s="29"/>
      <c r="J41" s="41"/>
      <c r="K41" s="42"/>
      <c r="L41" s="43"/>
    </row>
    <row r="42" spans="1:16" s="1" customFormat="1" ht="12.75" customHeight="1" x14ac:dyDescent="0.25">
      <c r="A42" s="57"/>
      <c r="B42" s="57"/>
      <c r="C42" s="72" t="s">
        <v>165</v>
      </c>
      <c r="E42" s="23"/>
      <c r="F42" s="23"/>
      <c r="G42" s="22"/>
      <c r="H42" s="22"/>
      <c r="I42" s="29"/>
      <c r="J42" s="41"/>
      <c r="K42" s="42"/>
      <c r="L42" s="43"/>
    </row>
    <row r="43" spans="1:16" s="1" customFormat="1" ht="12.75" customHeight="1" x14ac:dyDescent="0.25">
      <c r="A43" s="57"/>
      <c r="B43" s="57"/>
      <c r="C43" s="65" t="s">
        <v>167</v>
      </c>
      <c r="D43" s="23"/>
      <c r="E43" s="23"/>
      <c r="F43" s="23"/>
      <c r="G43" s="22"/>
      <c r="H43" s="22"/>
      <c r="I43" s="29"/>
      <c r="J43" s="41"/>
      <c r="K43" s="42"/>
      <c r="L43" s="43"/>
    </row>
    <row r="44" spans="1:16" s="1" customFormat="1" ht="12.75" customHeight="1" x14ac:dyDescent="0.25">
      <c r="A44" s="57"/>
      <c r="B44" s="57"/>
      <c r="C44" s="65" t="s">
        <v>168</v>
      </c>
      <c r="D44" s="23"/>
      <c r="E44" s="23"/>
      <c r="F44" s="23"/>
      <c r="G44" s="22"/>
      <c r="H44" s="22"/>
      <c r="I44" s="29"/>
      <c r="J44" s="41"/>
      <c r="K44" s="42"/>
      <c r="L44" s="43"/>
    </row>
    <row r="45" spans="1:16" s="1" customFormat="1" ht="12.75" customHeight="1" x14ac:dyDescent="0.25">
      <c r="A45" s="57"/>
      <c r="B45" s="57"/>
      <c r="C45" s="65" t="s">
        <v>169</v>
      </c>
      <c r="D45" s="23"/>
      <c r="E45" s="23"/>
      <c r="F45" s="23"/>
      <c r="G45" s="22"/>
      <c r="H45" s="22"/>
      <c r="I45" s="29"/>
      <c r="J45" s="41"/>
      <c r="K45" s="42"/>
      <c r="L45" s="43"/>
    </row>
    <row r="46" spans="1:16" s="1" customFormat="1" ht="12.75" customHeight="1" x14ac:dyDescent="0.25">
      <c r="A46" s="57"/>
      <c r="B46" s="57"/>
      <c r="C46" s="65" t="s">
        <v>170</v>
      </c>
      <c r="D46" s="23"/>
      <c r="E46" s="23"/>
      <c r="F46" s="23"/>
      <c r="G46" s="22"/>
      <c r="H46" s="22"/>
      <c r="I46" s="29"/>
      <c r="J46" s="41"/>
      <c r="K46" s="42"/>
      <c r="L46" s="43"/>
    </row>
    <row r="47" spans="1:16" s="1" customFormat="1" ht="12.75" customHeight="1" x14ac:dyDescent="0.25">
      <c r="A47" s="57"/>
      <c r="B47" s="57"/>
      <c r="C47" s="65" t="s">
        <v>171</v>
      </c>
      <c r="D47" s="23"/>
      <c r="E47" s="23"/>
      <c r="F47" s="23"/>
      <c r="G47" s="22"/>
      <c r="H47" s="22"/>
      <c r="I47" s="29"/>
      <c r="J47" s="41"/>
      <c r="K47" s="42"/>
      <c r="L47" s="43"/>
    </row>
    <row r="48" spans="1:16" s="1" customFormat="1" ht="12.75" customHeight="1" x14ac:dyDescent="0.25">
      <c r="A48" s="57"/>
      <c r="B48" s="57"/>
      <c r="C48" s="65" t="s">
        <v>172</v>
      </c>
      <c r="D48" s="23"/>
      <c r="E48" s="23"/>
      <c r="F48" s="23"/>
      <c r="G48" s="22"/>
      <c r="H48" s="22"/>
      <c r="I48" s="29"/>
      <c r="J48" s="41"/>
      <c r="K48" s="42"/>
      <c r="L48" s="43"/>
      <c r="O48"/>
    </row>
    <row r="49" spans="1:15" s="1" customFormat="1" ht="12.75" customHeight="1" x14ac:dyDescent="0.25">
      <c r="A49" s="57"/>
      <c r="B49" s="57"/>
      <c r="C49" s="65" t="s">
        <v>173</v>
      </c>
      <c r="D49" s="23"/>
      <c r="E49" s="23"/>
      <c r="F49" s="23"/>
      <c r="G49" s="22"/>
      <c r="H49" s="22"/>
      <c r="I49" s="29"/>
      <c r="J49" s="41"/>
      <c r="K49" s="42"/>
      <c r="L49" s="43"/>
    </row>
    <row r="50" spans="1:15" s="1" customFormat="1" ht="12.75" customHeight="1" x14ac:dyDescent="0.25">
      <c r="A50" s="67"/>
      <c r="B50" s="57"/>
      <c r="C50" s="65" t="s">
        <v>174</v>
      </c>
      <c r="D50" s="23"/>
      <c r="E50" s="23"/>
      <c r="F50" s="23"/>
      <c r="G50" s="22"/>
      <c r="H50" s="22"/>
      <c r="I50" s="29"/>
      <c r="J50" s="41"/>
      <c r="K50" s="101"/>
      <c r="L50" s="102"/>
    </row>
    <row r="51" spans="1:15" s="1" customFormat="1" ht="12.75" customHeight="1" x14ac:dyDescent="0.25">
      <c r="B51" s="68"/>
      <c r="C51" s="72" t="s">
        <v>175</v>
      </c>
      <c r="D51" s="23"/>
      <c r="E51" s="23"/>
      <c r="F51" s="23"/>
      <c r="G51" s="22"/>
      <c r="H51" s="22"/>
      <c r="I51" s="29"/>
      <c r="K51" s="69"/>
      <c r="L51" s="70"/>
    </row>
    <row r="52" spans="1:15" s="1" customFormat="1" ht="12.75" customHeight="1" x14ac:dyDescent="0.25">
      <c r="B52" s="68"/>
      <c r="C52" s="65" t="s">
        <v>183</v>
      </c>
      <c r="D52" s="23"/>
      <c r="E52" s="23"/>
      <c r="F52" s="23"/>
      <c r="G52" s="22"/>
      <c r="H52" s="22"/>
      <c r="I52" s="29"/>
      <c r="K52" s="42"/>
      <c r="L52" s="43"/>
    </row>
    <row r="53" spans="1:15" s="1" customFormat="1" ht="12.75" customHeight="1" x14ac:dyDescent="0.25">
      <c r="A53" s="67"/>
      <c r="B53" s="57"/>
      <c r="C53" s="56" t="s">
        <v>176</v>
      </c>
      <c r="D53" s="23"/>
      <c r="E53" s="23"/>
      <c r="F53" s="23"/>
      <c r="G53" s="22"/>
      <c r="H53" s="22"/>
      <c r="I53" s="29"/>
      <c r="J53" s="41"/>
      <c r="K53" s="99"/>
      <c r="L53" s="100"/>
    </row>
    <row r="54" spans="1:15" s="1" customFormat="1" ht="12.75" customHeight="1" x14ac:dyDescent="0.25">
      <c r="A54" s="57"/>
      <c r="B54" s="57"/>
      <c r="C54" s="56" t="s">
        <v>177</v>
      </c>
      <c r="D54" s="23"/>
      <c r="E54" s="23"/>
      <c r="F54" s="23"/>
      <c r="G54" s="22"/>
      <c r="H54" s="22"/>
      <c r="I54" s="29"/>
      <c r="J54" s="41"/>
      <c r="K54" s="99"/>
      <c r="L54" s="100"/>
    </row>
    <row r="55" spans="1:15" s="1" customFormat="1" ht="12.75" customHeight="1" x14ac:dyDescent="0.25">
      <c r="A55" s="57"/>
      <c r="B55" s="57"/>
      <c r="C55" s="56" t="s">
        <v>178</v>
      </c>
      <c r="D55" s="23"/>
      <c r="E55" s="23"/>
      <c r="F55" s="23"/>
      <c r="G55" s="22"/>
      <c r="H55" s="22"/>
      <c r="I55" s="29"/>
      <c r="J55" s="41"/>
      <c r="K55" s="99"/>
      <c r="L55" s="100"/>
    </row>
    <row r="56" spans="1:15" s="1" customFormat="1" ht="12.75" customHeight="1" x14ac:dyDescent="0.25">
      <c r="A56" s="57"/>
      <c r="B56" s="57"/>
      <c r="C56" s="65" t="s">
        <v>184</v>
      </c>
      <c r="D56" s="23"/>
      <c r="E56" s="23"/>
      <c r="F56" s="23"/>
      <c r="G56" s="22"/>
      <c r="H56" s="22"/>
      <c r="I56" s="29"/>
      <c r="J56" s="41"/>
      <c r="K56" s="101"/>
      <c r="L56" s="102"/>
    </row>
    <row r="57" spans="1:15" s="1" customFormat="1" ht="12.75" customHeight="1" x14ac:dyDescent="0.25">
      <c r="A57" s="57"/>
      <c r="B57" s="57"/>
      <c r="C57" s="56" t="s">
        <v>179</v>
      </c>
      <c r="D57" s="23"/>
      <c r="E57" s="23"/>
      <c r="F57" s="23"/>
      <c r="G57" s="22"/>
      <c r="H57" s="22"/>
      <c r="I57" s="29"/>
      <c r="J57" s="41"/>
      <c r="K57" s="101"/>
      <c r="L57" s="102"/>
    </row>
    <row r="58" spans="1:15" s="1" customFormat="1" ht="12.75" customHeight="1" x14ac:dyDescent="0.25">
      <c r="A58" s="57"/>
      <c r="B58" s="57"/>
      <c r="C58" s="75" t="s">
        <v>180</v>
      </c>
      <c r="D58" s="25"/>
      <c r="E58" s="25"/>
      <c r="F58" s="25"/>
      <c r="G58" s="25"/>
      <c r="H58" s="22"/>
      <c r="I58" s="29"/>
      <c r="J58" s="41"/>
      <c r="K58" s="101"/>
      <c r="L58" s="102"/>
    </row>
    <row r="59" spans="1:15" s="1" customFormat="1" ht="12.75" customHeight="1" x14ac:dyDescent="0.25">
      <c r="A59" s="57"/>
      <c r="B59" s="57"/>
      <c r="C59" s="75" t="s">
        <v>181</v>
      </c>
      <c r="D59" s="25"/>
      <c r="E59" s="25"/>
      <c r="F59" s="25"/>
      <c r="G59" s="25"/>
      <c r="H59" s="22"/>
      <c r="I59" s="29"/>
      <c r="J59" s="41"/>
      <c r="K59" s="101"/>
      <c r="L59" s="102"/>
    </row>
    <row r="60" spans="1:15" s="1" customFormat="1" ht="12.75" customHeight="1" x14ac:dyDescent="0.25">
      <c r="A60" s="57"/>
      <c r="B60" s="57"/>
      <c r="C60" s="72" t="s">
        <v>182</v>
      </c>
      <c r="D60" s="25"/>
      <c r="E60" s="25"/>
      <c r="F60" s="25"/>
      <c r="G60" s="25"/>
      <c r="H60" s="22"/>
      <c r="I60" s="29"/>
      <c r="J60" s="41"/>
      <c r="K60" s="101"/>
      <c r="L60" s="102"/>
    </row>
    <row r="61" spans="1:15" s="1" customFormat="1" ht="12.75" customHeight="1" x14ac:dyDescent="0.25">
      <c r="A61" s="57"/>
      <c r="B61" s="57"/>
      <c r="C61" s="65" t="s">
        <v>193</v>
      </c>
      <c r="D61" s="24"/>
      <c r="E61" s="24"/>
      <c r="F61" s="24"/>
      <c r="G61" s="24"/>
      <c r="H61" s="24"/>
      <c r="I61" s="31"/>
      <c r="J61" s="41"/>
      <c r="K61" s="101"/>
      <c r="L61" s="102"/>
    </row>
    <row r="62" spans="1:15" s="1" customFormat="1" ht="12.75" customHeight="1" x14ac:dyDescent="0.25">
      <c r="A62" s="57"/>
      <c r="B62" s="57"/>
      <c r="C62" s="72" t="s">
        <v>186</v>
      </c>
      <c r="D62" s="16"/>
      <c r="E62" s="16"/>
      <c r="F62" s="16"/>
      <c r="G62" s="16"/>
      <c r="H62" s="16"/>
      <c r="I62" s="32"/>
      <c r="J62" s="41"/>
      <c r="K62" s="101"/>
      <c r="L62" s="102"/>
      <c r="O62"/>
    </row>
    <row r="63" spans="1:15" s="1" customFormat="1" ht="12.75" customHeight="1" x14ac:dyDescent="0.25">
      <c r="A63" s="58"/>
      <c r="B63" s="58"/>
      <c r="C63" s="65" t="s">
        <v>194</v>
      </c>
      <c r="D63" s="33"/>
      <c r="E63" s="33"/>
      <c r="F63" s="33"/>
      <c r="G63" s="34"/>
      <c r="H63" s="34"/>
      <c r="I63" s="35"/>
      <c r="J63" s="40"/>
      <c r="K63" s="103"/>
      <c r="L63" s="104"/>
    </row>
    <row r="64" spans="1:15" ht="12.75" customHeight="1" x14ac:dyDescent="0.2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">
      <c r="A65" s="79" t="s">
        <v>188</v>
      </c>
      <c r="B65" s="80"/>
      <c r="C65" s="80"/>
      <c r="D65" s="80"/>
      <c r="E65" s="80"/>
      <c r="F65" s="80"/>
      <c r="G65" s="80"/>
      <c r="H65" s="80"/>
      <c r="I65" s="80"/>
      <c r="J65" s="80"/>
      <c r="K65" s="81">
        <f>+K64*0.15</f>
        <v>0</v>
      </c>
      <c r="L65" s="82"/>
    </row>
    <row r="66" spans="1:12" ht="12.75" customHeight="1" x14ac:dyDescent="0.2">
      <c r="A66" s="83" t="s">
        <v>1</v>
      </c>
      <c r="B66" s="84"/>
      <c r="C66" s="84"/>
      <c r="D66" s="84"/>
      <c r="E66" s="84"/>
      <c r="F66" s="84"/>
      <c r="G66" s="84"/>
      <c r="H66" s="84"/>
      <c r="I66" s="84"/>
      <c r="J66" s="84"/>
      <c r="K66" s="85">
        <f>+K64+K65</f>
        <v>0</v>
      </c>
      <c r="L66" s="86"/>
    </row>
    <row r="67" spans="1:12" ht="12.75" customHeight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  <c r="L67" s="48"/>
    </row>
    <row r="68" spans="1:12" ht="12.75" customHeight="1" x14ac:dyDescent="0.2">
      <c r="A68" s="87" t="s">
        <v>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ht="22.5" customHeight="1" x14ac:dyDescent="0.2">
      <c r="A69" s="90" t="s">
        <v>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2.95" customHeight="1" x14ac:dyDescent="0.2">
      <c r="A70" s="50" t="s">
        <v>19</v>
      </c>
      <c r="B70" s="23"/>
      <c r="C70" s="49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5" customHeight="1" x14ac:dyDescent="0.2">
      <c r="A71" s="51" t="s">
        <v>25</v>
      </c>
      <c r="B71" s="23"/>
      <c r="C71" s="23" t="s">
        <v>189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5" customHeight="1" x14ac:dyDescent="0.2">
      <c r="A72" s="50" t="s">
        <v>21</v>
      </c>
      <c r="B72" s="23"/>
      <c r="C72" s="23" t="s">
        <v>38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5" customHeight="1" x14ac:dyDescent="0.2">
      <c r="A73" s="50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5" customHeight="1" x14ac:dyDescent="0.2">
      <c r="A74" s="50" t="s">
        <v>24</v>
      </c>
      <c r="B74" s="23"/>
      <c r="C74" s="23" t="s">
        <v>39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5" customHeight="1" x14ac:dyDescent="0.2">
      <c r="A75" s="50" t="s">
        <v>26</v>
      </c>
      <c r="B75" s="23"/>
      <c r="C75" s="23" t="s">
        <v>27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50" t="s">
        <v>28</v>
      </c>
      <c r="C76" s="23" t="s">
        <v>29</v>
      </c>
    </row>
    <row r="78" spans="1:12" ht="12.75" customHeight="1" x14ac:dyDescent="0.2"/>
    <row r="79" spans="1:12" ht="12.75" customHeight="1" x14ac:dyDescent="0.2"/>
    <row r="80" spans="1:12" ht="12.75" customHeight="1" x14ac:dyDescent="0.2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25">
      <c r="A81" s="91"/>
      <c r="B81" s="91"/>
      <c r="C81" s="91"/>
      <c r="D81" s="4"/>
      <c r="E81"/>
      <c r="F81"/>
      <c r="G81"/>
      <c r="H81"/>
      <c r="I81"/>
      <c r="J81"/>
      <c r="K81"/>
      <c r="L81"/>
    </row>
    <row r="82" spans="1:12" ht="12.75" customHeight="1" x14ac:dyDescent="0.25">
      <c r="A82" s="92"/>
      <c r="B82" s="92"/>
      <c r="C82" s="92"/>
      <c r="D82" s="5"/>
      <c r="E82"/>
      <c r="F82"/>
      <c r="G82"/>
      <c r="H82"/>
      <c r="I82"/>
      <c r="J82"/>
      <c r="K82"/>
      <c r="L82"/>
    </row>
    <row r="83" spans="1:12" ht="12.75" customHeight="1" x14ac:dyDescent="0.25">
      <c r="A83" s="93"/>
      <c r="B83" s="93"/>
      <c r="C83" s="93"/>
      <c r="D83" s="4"/>
      <c r="E83"/>
      <c r="F83"/>
      <c r="G83"/>
      <c r="H83"/>
      <c r="I83"/>
    </row>
    <row r="84" spans="1:12" ht="12.75" customHeight="1" x14ac:dyDescent="0.25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25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25">
      <c r="A86" s="53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2">
      <c r="A87" s="53"/>
      <c r="B87" s="24"/>
      <c r="C87" s="24"/>
      <c r="D87"/>
      <c r="E87"/>
      <c r="F87"/>
      <c r="G87"/>
      <c r="H87"/>
      <c r="I87"/>
      <c r="J87" s="94" t="s">
        <v>35</v>
      </c>
      <c r="K87" s="94"/>
      <c r="L87" s="94"/>
    </row>
    <row r="88" spans="1:12" ht="12.75" customHeight="1" x14ac:dyDescent="0.2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ht="12.75" customHeight="1" x14ac:dyDescent="0.2"/>
    <row r="96" spans="1:12" ht="12.75" customHeight="1" x14ac:dyDescent="0.2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BENQ PIZ_INT 65" | 6504</vt:lpstr>
      <vt:lpstr>BENQ PIZ_INT 75" | 7504</vt:lpstr>
      <vt:lpstr>BENQ PIZ_INT 85" | 8504</vt:lpstr>
      <vt:lpstr>BENQ INSTASHARE | WDC10</vt:lpstr>
      <vt:lpstr>BENQ PIZ_INT 65" | 6504 RE</vt:lpstr>
      <vt:lpstr>BENQ PIZ_INT 75" | 7504 RE</vt:lpstr>
      <vt:lpstr>BENQ PIZ_INT 75" | 7504 RE (2)</vt:lpstr>
      <vt:lpstr>INNEX PIZ_INT 65" | EU65</vt:lpstr>
      <vt:lpstr>INNEX PIZ_INT 75" | EU75</vt:lpstr>
      <vt:lpstr>INNEX PIZ_INT 86" | EU86</vt:lpstr>
      <vt:lpstr>'BENQ INSTASHARE | WDC10'!Print_Area</vt:lpstr>
      <vt:lpstr>'BENQ PIZ_INT 65" | 6504'!Print_Area</vt:lpstr>
      <vt:lpstr>'BENQ PIZ_INT 65" | 6504 RE'!Print_Area</vt:lpstr>
      <vt:lpstr>'BENQ PIZ_INT 75" | 7504'!Print_Area</vt:lpstr>
      <vt:lpstr>'BENQ PIZ_INT 75" | 7504 RE'!Print_Area</vt:lpstr>
      <vt:lpstr>'BENQ PIZ_INT 75" | 7504 RE (2)'!Print_Area</vt:lpstr>
      <vt:lpstr>'BENQ PIZ_INT 85" | 8504'!Print_Area</vt:lpstr>
      <vt:lpstr>'INNEX PIZ_INT 65" | EU65'!Print_Area</vt:lpstr>
      <vt:lpstr>'INNEX PIZ_INT 75" | EU75'!Print_Area</vt:lpstr>
      <vt:lpstr>'INNEX PIZ_INT 86" | EU86'!Print_Area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2024-02-23T14:14:29Z</cp:lastPrinted>
  <dcterms:created xsi:type="dcterms:W3CDTF">1999-09-23T20:59:08Z</dcterms:created>
  <dcterms:modified xsi:type="dcterms:W3CDTF">2025-11-14T20:27:15Z</dcterms:modified>
</cp:coreProperties>
</file>