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20.0_SERVICIOS GESTIONADOS\D - DATAPRO\16_PLANTILLAS\01_Plantillas Cotizaciones\"/>
    </mc:Choice>
  </mc:AlternateContent>
  <xr:revisionPtr revIDLastSave="0" documentId="13_ncr:1_{DD2083C0-86A7-4CE1-907C-4AF35C09A506}" xr6:coauthVersionLast="47" xr6:coauthVersionMax="47" xr10:uidLastSave="{00000000-0000-0000-0000-000000000000}"/>
  <bookViews>
    <workbookView xWindow="28680" yWindow="-120" windowWidth="20730" windowHeight="11040" tabRatio="876" firstSheet="3" activeTab="8" xr2:uid="{00000000-000D-0000-FFFF-FFFF00000000}"/>
  </bookViews>
  <sheets>
    <sheet name="CANON POWERSHOT ELPH360HS" sheetId="5" r:id="rId1"/>
    <sheet name="CANON EOS R8" sheetId="14" r:id="rId2"/>
    <sheet name="CANON EOS R10" sheetId="12" r:id="rId3"/>
    <sheet name="CANON EOS R50" sheetId="6" r:id="rId4"/>
    <sheet name="CANON EOS KIT R50 " sheetId="8" r:id="rId5"/>
    <sheet name="CANON EOS REBEL T7" sheetId="9" r:id="rId6"/>
    <sheet name="CANON EOS R100" sheetId="10" r:id="rId7"/>
    <sheet name="CANON EOS REBEL SL3" sheetId="11" r:id="rId8"/>
    <sheet name="CANON EOS R6 MARK II" sheetId="13" r:id="rId9"/>
  </sheets>
  <definedNames>
    <definedName name="Print_Area" localSheetId="4">'CANON EOS KIT R50 '!$A$1:$L$96</definedName>
    <definedName name="Print_Area" localSheetId="2">'CANON EOS R10'!$A$1:$L$96</definedName>
    <definedName name="Print_Area" localSheetId="6">'CANON EOS R100'!$A$1:$L$96</definedName>
    <definedName name="Print_Area" localSheetId="3">'CANON EOS R50'!$A$1:$L$96</definedName>
    <definedName name="Print_Area" localSheetId="8">'CANON EOS R6 MARK II'!$A$1:$L$96</definedName>
    <definedName name="Print_Area" localSheetId="1">'CANON EOS R8'!$A$1:$L$96</definedName>
    <definedName name="Print_Area" localSheetId="7">'CANON EOS REBEL SL3'!$A$1:$L$96</definedName>
    <definedName name="Print_Area" localSheetId="5">'CANON EOS REBEL T7'!$A$1:$L$96</definedName>
    <definedName name="Print_Area" localSheetId="0">'CANON POWERSHOT ELPH360HS'!$A$1:$L$96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4" l="1"/>
  <c r="K21" i="14" s="1"/>
  <c r="K64" i="14" s="1"/>
  <c r="G17" i="14"/>
  <c r="J21" i="13"/>
  <c r="K21" i="13" s="1"/>
  <c r="K64" i="13" s="1"/>
  <c r="G17" i="13"/>
  <c r="J21" i="12"/>
  <c r="K21" i="12" s="1"/>
  <c r="K64" i="12" s="1"/>
  <c r="G17" i="12"/>
  <c r="J21" i="11"/>
  <c r="K21" i="11" s="1"/>
  <c r="K64" i="11" s="1"/>
  <c r="G17" i="11"/>
  <c r="J21" i="10"/>
  <c r="K21" i="10" s="1"/>
  <c r="K64" i="10" s="1"/>
  <c r="G17" i="10"/>
  <c r="J21" i="9"/>
  <c r="K21" i="9" s="1"/>
  <c r="K64" i="9" s="1"/>
  <c r="G17" i="9"/>
  <c r="K21" i="8"/>
  <c r="K64" i="8" s="1"/>
  <c r="J21" i="8"/>
  <c r="G17" i="8"/>
  <c r="K66" i="14" l="1"/>
  <c r="K65" i="14"/>
  <c r="K65" i="13"/>
  <c r="K66" i="13" s="1"/>
  <c r="K66" i="12"/>
  <c r="K65" i="12"/>
  <c r="K66" i="11"/>
  <c r="K65" i="11"/>
  <c r="K65" i="10"/>
  <c r="K66" i="10"/>
  <c r="K65" i="9"/>
  <c r="K66" i="9" s="1"/>
  <c r="K66" i="8"/>
  <c r="K65" i="8"/>
  <c r="K21" i="6"/>
  <c r="K64" i="6" s="1"/>
  <c r="J21" i="6"/>
  <c r="G17" i="6"/>
  <c r="J21" i="5"/>
  <c r="K21" i="5"/>
  <c r="K64" i="5"/>
  <c r="G17" i="5"/>
  <c r="K65" i="5"/>
  <c r="K66" i="5"/>
  <c r="K65" i="6" l="1"/>
  <c r="K66" i="6" s="1"/>
</calcChain>
</file>

<file path=xl/sharedStrings.xml><?xml version="1.0" encoding="utf-8"?>
<sst xmlns="http://schemas.openxmlformats.org/spreadsheetml/2006/main" count="639" uniqueCount="221">
  <si>
    <t>ITEM</t>
  </si>
  <si>
    <t>TOTAL</t>
  </si>
  <si>
    <t>SUMAN</t>
  </si>
  <si>
    <t>Fecha:</t>
  </si>
  <si>
    <t>Telefono:</t>
  </si>
  <si>
    <t>CANTIDAD</t>
  </si>
  <si>
    <t>DESCRIPCIÓN</t>
  </si>
  <si>
    <t>DATAPRO S.A ES CONTRIBUYENTE ESPECIAL SEGÚN RESOLUCIÓN Nº 155 DEL 24 DE ABRIL DE 2000</t>
  </si>
  <si>
    <t>DATAPRO ES REPRESENTANTE AUTORIZADO POR LA MARCA PARA EL ECUADOR Y CUENTA CON STOCK DE REPUESTOS Y TECNICOS CAPACITADOS POR CANON.</t>
  </si>
  <si>
    <t>12% IVA</t>
  </si>
  <si>
    <t>PROFORMA / COTIZACIÓN COMERCIAL</t>
  </si>
  <si>
    <t>DATAPRO S.A. - RUC: 1791083210001</t>
  </si>
  <si>
    <t>Cotización Nº JC-UIO</t>
  </si>
  <si>
    <t>PRECIO UNITARIO</t>
  </si>
  <si>
    <t>SEÑORES:</t>
  </si>
  <si>
    <t>CIUDAD.-</t>
  </si>
  <si>
    <t>ATENCIÓN:</t>
  </si>
  <si>
    <t>VALOR DE DESCUENTO</t>
  </si>
  <si>
    <t>VALOR PVP</t>
  </si>
  <si>
    <t xml:space="preserve">FORMA DE PAGO: </t>
  </si>
  <si>
    <t>A convenir</t>
  </si>
  <si>
    <t>PLAZO DE ENTREGA:</t>
  </si>
  <si>
    <t>REPUESTOS E INSUMOS:</t>
  </si>
  <si>
    <t>Garantizamos el suministro de repuestos e insumos por un período de 3 años.</t>
  </si>
  <si>
    <t>VALIDEZ DE LA OFERTA:</t>
  </si>
  <si>
    <t>INSTALACIÓN:</t>
  </si>
  <si>
    <t>En Quito y Guayaquil  sin costo adicional.</t>
  </si>
  <si>
    <t>CAPACITACIÓN:</t>
  </si>
  <si>
    <t>Presencial o Virtual (aplican restricciones)</t>
  </si>
  <si>
    <t>DIRECCIÓN:</t>
  </si>
  <si>
    <t>CPC:</t>
  </si>
  <si>
    <t>TELÉFONO</t>
  </si>
  <si>
    <t>MAIL:</t>
  </si>
  <si>
    <t>RUC:</t>
  </si>
  <si>
    <t>PRECIO TOTAL</t>
  </si>
  <si>
    <t>Quito</t>
  </si>
  <si>
    <t>Inmediato Sujeto a Stock / 30 a 45 días a partir de la órden de compra</t>
  </si>
  <si>
    <t>8 días</t>
  </si>
  <si>
    <t>12 meses contra defectos de fabricación. No incluye partes ni piezas por normal uso y/o desgaste.</t>
  </si>
  <si>
    <t>Siempre Verificar Precios</t>
  </si>
  <si>
    <t>POWERSHOT ELPH 360 HS</t>
  </si>
  <si>
    <t>Cámaras PowerShot</t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</si>
  <si>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 xml:space="preserve">Cámara digital compacta con flash incorporado, zoom óptico de 12x, zoom digital de 4x y zoom combinado </t>
    </r>
  </si>
  <si>
    <t>de 48x con Estabilizador Óptico de Imagen.</t>
  </si>
  <si>
    <t>CMOS de 1/2.3 pulgadas y 20.2 megapíxeles</t>
  </si>
  <si>
    <r>
      <t xml:space="preserve">2.- Total de píxeles: </t>
    </r>
    <r>
      <rPr>
        <sz val="11"/>
        <rFont val="Calibri"/>
        <family val="2"/>
        <scheme val="minor"/>
      </rPr>
      <t>Aprox. 21.1 megapíxeles</t>
    </r>
  </si>
  <si>
    <r>
      <t xml:space="preserve">3.- Píxeles efectivos: </t>
    </r>
    <r>
      <rPr>
        <sz val="11"/>
        <rFont val="Calibri"/>
        <family val="2"/>
        <scheme val="minor"/>
      </rPr>
      <t xml:space="preserve">Aprox. 20.2 megapíxeles **El procesamiento de imagen puede causar una disminución en la </t>
    </r>
  </si>
  <si>
    <t>cantidad de píxeles.</t>
  </si>
  <si>
    <r>
      <t xml:space="preserve">4.- Longitud Focal: </t>
    </r>
    <r>
      <rPr>
        <sz val="11"/>
        <rFont val="Calibri"/>
        <family val="2"/>
        <scheme val="minor"/>
      </rPr>
      <t>De 4.5 (gran angular) a 54.0 (telefoto) mm (equivalente a una película de 35 mm: 25-300 mm)</t>
    </r>
  </si>
  <si>
    <r>
      <rPr>
        <b/>
        <sz val="11"/>
        <rFont val="Calibri"/>
        <family val="2"/>
        <scheme val="minor"/>
      </rPr>
      <t>5.- Zoom Óptico:</t>
    </r>
    <r>
      <rPr>
        <sz val="11"/>
        <rFont val="Calibri"/>
        <family val="2"/>
        <scheme val="minor"/>
      </rPr>
      <t xml:space="preserve"> 12X</t>
    </r>
  </si>
  <si>
    <r>
      <rPr>
        <b/>
        <sz val="11"/>
        <rFont val="Calibri"/>
        <family val="2"/>
        <scheme val="minor"/>
      </rPr>
      <t>6.- Zoom Digital:</t>
    </r>
    <r>
      <rPr>
        <sz val="11"/>
        <rFont val="Calibri"/>
        <family val="2"/>
        <scheme val="minor"/>
      </rPr>
      <t xml:space="preserve"> 4X</t>
    </r>
  </si>
  <si>
    <r>
      <rPr>
        <b/>
        <sz val="11"/>
        <rFont val="Calibri"/>
        <family val="2"/>
        <scheme val="minor"/>
      </rPr>
      <t xml:space="preserve">7.- Sistema de Enfoque Automático: </t>
    </r>
    <r>
      <rPr>
        <sz val="11"/>
        <rFont val="Calibri"/>
        <family val="2"/>
        <scheme val="minor"/>
      </rPr>
      <t>Enfoque Automático TTL</t>
    </r>
  </si>
  <si>
    <r>
      <t xml:space="preserve">8.- Pantalla LCD: </t>
    </r>
    <r>
      <rPr>
        <sz val="11"/>
        <rFont val="Calibri"/>
        <family val="2"/>
        <scheme val="minor"/>
      </rPr>
      <t>Pantalla LCD TFT en color de 3.0 pulgadas con amplio ángulo de visión (4:3)</t>
    </r>
  </si>
  <si>
    <r>
      <t>9.- Apertura Máxima</t>
    </r>
    <r>
      <rPr>
        <sz val="11"/>
        <rFont val="Calibri"/>
        <family val="2"/>
        <scheme val="minor"/>
      </rPr>
      <t>: f/3.6 (gran angular), f/7.0 (telefoto)</t>
    </r>
  </si>
  <si>
    <r>
      <rPr>
        <b/>
        <sz val="11"/>
        <rFont val="Calibri"/>
        <family val="2"/>
        <scheme val="minor"/>
      </rPr>
      <t>10.- Velocidad de obturación:</t>
    </r>
    <r>
      <rPr>
        <sz val="11"/>
        <rFont val="Calibri"/>
        <family val="2"/>
        <scheme val="minor"/>
      </rPr>
      <t xml:space="preserve"> De 1 a 1/2000 s - De 15 a 1 s (modo de velocidad lenta del obturador)</t>
    </r>
  </si>
  <si>
    <r>
      <rPr>
        <b/>
        <sz val="11"/>
        <rFont val="Calibri"/>
        <family val="2"/>
        <scheme val="minor"/>
      </rPr>
      <t>11.- Sensibilidad:</t>
    </r>
    <r>
      <rPr>
        <sz val="11"/>
        <rFont val="Calibri"/>
        <family val="2"/>
        <scheme val="minor"/>
      </rPr>
      <t xml:space="preserve"> Automático, ISO 80-3200</t>
    </r>
  </si>
  <si>
    <r>
      <rPr>
        <b/>
        <sz val="11"/>
        <rFont val="Calibri"/>
        <family val="2"/>
        <scheme val="minor"/>
      </rPr>
      <t>12.- Método de Medición de la Luz:</t>
    </r>
    <r>
      <rPr>
        <sz val="11"/>
        <rFont val="Calibri"/>
        <family val="2"/>
        <scheme val="minor"/>
      </rPr>
      <t xml:space="preserve"> Evaluativo, Promedio ponderado en el centro, Fijo</t>
    </r>
  </si>
  <si>
    <r>
      <rPr>
        <b/>
        <sz val="11"/>
        <rFont val="Calibri"/>
        <family val="2"/>
        <scheme val="minor"/>
      </rPr>
      <t xml:space="preserve">13.- Compensación de la exposición: </t>
    </r>
    <r>
      <rPr>
        <sz val="11"/>
        <rFont val="Calibri"/>
        <family val="2"/>
        <scheme val="minor"/>
      </rPr>
      <t>Fotografías: ±2 paradas en incrementos de 1/3 de parada</t>
    </r>
  </si>
  <si>
    <r>
      <rPr>
        <b/>
        <sz val="11"/>
        <rFont val="Calibri"/>
        <family val="2"/>
        <scheme val="minor"/>
      </rPr>
      <t>14.- Control del Balance de Blancos:</t>
    </r>
    <r>
      <rPr>
        <sz val="11"/>
        <rFont val="Calibri"/>
        <family val="2"/>
        <scheme val="minor"/>
      </rPr>
      <t xml:space="preserve"> Automático, Luz de Día, Nublado, Tungsteno, Fluorescente, Fluorescente H, </t>
    </r>
  </si>
  <si>
    <t>Personalizado</t>
  </si>
  <si>
    <r>
      <rPr>
        <b/>
        <sz val="11"/>
        <rFont val="Calibri"/>
        <family val="2"/>
        <scheme val="minor"/>
      </rPr>
      <t>15.- Flash Integrado:</t>
    </r>
    <r>
      <rPr>
        <sz val="11"/>
        <rFont val="Calibri"/>
        <family val="2"/>
        <scheme val="minor"/>
      </rPr>
      <t xml:space="preserve"> Automático, Activado, Sincronización Lenta, Desactivado.</t>
    </r>
  </si>
  <si>
    <t xml:space="preserve">de Detección de Guiños, Temporizador Automático de Detección de Rostros, Ráfaga de Alta Velocidad, Escena </t>
  </si>
  <si>
    <t>Nocturna Sin Trípode, Poca Luz, Efecto Ojo de Pez, Efecto Miniatura, Efecto Cámara de Juguete, Monocromático,</t>
  </si>
  <si>
    <t xml:space="preserve"> Super Vívido, Efecto Poster, Fuegos Artificiales, Velocidad Lenta del Obturador.</t>
  </si>
  <si>
    <r>
      <rPr>
        <b/>
        <sz val="11"/>
        <rFont val="Calibri"/>
        <family val="2"/>
        <scheme val="minor"/>
      </rPr>
      <t>16.- Modos de Toma:</t>
    </r>
    <r>
      <rPr>
        <sz val="11"/>
        <rFont val="Calibri"/>
        <family val="2"/>
        <scheme val="minor"/>
      </rPr>
      <t xml:space="preserve"> P, Híbrido Automático, Auto, Toma Creativa, Retrato, Sonrisa, Temporizador Automático </t>
    </r>
  </si>
  <si>
    <r>
      <rPr>
        <b/>
        <sz val="11"/>
        <rFont val="Calibri"/>
        <family val="2"/>
        <scheme val="minor"/>
      </rPr>
      <t>17.- Medios de almacenamiento:</t>
    </r>
    <r>
      <rPr>
        <sz val="11"/>
        <rFont val="Calibri"/>
        <family val="2"/>
        <scheme val="minor"/>
      </rPr>
      <t xml:space="preserve"> Tarjetas de memoria SD/SDHC/SDXC</t>
    </r>
  </si>
  <si>
    <t>CLIENTE</t>
  </si>
  <si>
    <t>Dirigido A:</t>
  </si>
  <si>
    <t>CANON EOS R50</t>
  </si>
  <si>
    <t>Cámaras Mirrorless</t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</si>
  <si>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Aprox. CMOS (APS-C) de 22,3 × 14,9 mm</t>
    </r>
  </si>
  <si>
    <t>SENSOR DE IMAGEN</t>
  </si>
  <si>
    <r>
      <rPr>
        <b/>
        <sz val="11"/>
        <rFont val="Calibri"/>
        <family val="2"/>
        <scheme val="minor"/>
      </rPr>
      <t xml:space="preserve">2.-Píxeles Efectivos: </t>
    </r>
    <r>
      <rPr>
        <sz val="11"/>
        <rFont val="Calibri"/>
        <family val="2"/>
        <scheme val="minor"/>
      </rPr>
      <t>24,2 megapíxeles</t>
    </r>
  </si>
  <si>
    <r>
      <rPr>
        <b/>
        <sz val="11"/>
        <rFont val="Calibri"/>
        <family val="2"/>
        <scheme val="minor"/>
      </rPr>
      <t xml:space="preserve">3.-Píxeles Totales: </t>
    </r>
    <r>
      <rPr>
        <sz val="11"/>
        <rFont val="Calibri"/>
        <family val="2"/>
        <scheme val="minor"/>
      </rPr>
      <t>25,5 MP</t>
    </r>
  </si>
  <si>
    <t>PROCESADOR DE IMAGEN</t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</si>
  <si>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DIGIC X</t>
    </r>
  </si>
  <si>
    <t>OBJETIVO</t>
  </si>
  <si>
    <r>
      <rPr>
        <b/>
        <sz val="11"/>
        <rFont val="Calibri"/>
        <family val="2"/>
        <scheme val="minor"/>
      </rPr>
      <t xml:space="preserve">1.-Montura de Objetivo: </t>
    </r>
    <r>
      <rPr>
        <sz val="11"/>
        <rFont val="Calibri"/>
        <family val="2"/>
        <scheme val="minor"/>
      </rPr>
      <t>RF (compatible de forma nativa con objetivos RF y RF-S). Los objetivos EF y EF-S se pueden</t>
    </r>
  </si>
  <si>
    <t>acoplar con el adaptador de montura EF-EOS R, el adaptador de montura EF-EOS R con anillo de control y el</t>
  </si>
  <si>
    <t>adaptador de montura EF-EOS R con filtro drop-in. Los objetivos EF-M no son compatibles.</t>
  </si>
  <si>
    <r>
      <rPr>
        <b/>
        <sz val="11"/>
        <rFont val="Calibri"/>
        <family val="2"/>
        <scheme val="minor"/>
      </rPr>
      <t xml:space="preserve">2.-Longitud Focal: </t>
    </r>
    <r>
      <rPr>
        <sz val="11"/>
        <rFont val="Calibri"/>
        <family val="2"/>
        <scheme val="minor"/>
      </rPr>
      <t>Equivalente a 1,6 veces la longitud focal del objetivo con objetivos RF/RF-S y EF/EF-S</t>
    </r>
  </si>
  <si>
    <t>ENFOQUE</t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</si>
  <si>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Dual Pixel CMOS AF II</t>
    </r>
  </si>
  <si>
    <r>
      <rPr>
        <b/>
        <sz val="11"/>
        <rFont val="Calibri"/>
        <family val="2"/>
        <scheme val="minor"/>
      </rPr>
      <t xml:space="preserve">2.-Modo AF: </t>
    </r>
    <r>
      <rPr>
        <sz val="11"/>
        <rFont val="Calibri"/>
        <family val="2"/>
        <scheme val="minor"/>
      </rPr>
      <t>One Shot, AF Servo, Cambio automático (solo en el modo A+)</t>
    </r>
  </si>
  <si>
    <t>CONTROL DE LA EXPOSICIÓN</t>
  </si>
  <si>
    <r>
      <rPr>
        <b/>
        <sz val="11"/>
        <rFont val="Calibri"/>
        <family val="2"/>
        <scheme val="minor"/>
      </rPr>
      <t xml:space="preserve">1.-Modos de Medición: </t>
    </r>
    <r>
      <rPr>
        <sz val="11"/>
        <rFont val="Calibri"/>
        <family val="2"/>
        <scheme val="minor"/>
      </rPr>
      <t>Medición en tiempo real de 384 zonas con sensor de imagen.</t>
    </r>
  </si>
  <si>
    <r>
      <rPr>
        <b/>
        <sz val="11"/>
        <rFont val="Calibri"/>
        <family val="2"/>
        <scheme val="minor"/>
      </rPr>
      <t xml:space="preserve">2.-Antiparpadeo: </t>
    </r>
    <r>
      <rPr>
        <sz val="11"/>
        <rFont val="Calibri"/>
        <family val="2"/>
        <scheme val="minor"/>
      </rPr>
      <t xml:space="preserve">Sí. Detección de parpadeo a una frecuencia de 100 Hz o 120 Hz. Antiparpadeo de alta frecuencia 
</t>
    </r>
  </si>
  <si>
    <t>no proporcionado</t>
  </si>
  <si>
    <r>
      <rPr>
        <b/>
        <sz val="11"/>
        <rFont val="Calibri"/>
        <family val="2"/>
        <scheme val="minor"/>
      </rPr>
      <t xml:space="preserve">3.-Sensibilidad ISO: </t>
    </r>
    <r>
      <rPr>
        <sz val="11"/>
        <rFont val="Calibri"/>
        <family val="2"/>
        <scheme val="minor"/>
      </rPr>
      <t>Auto 100-32.000 (incrementos de 1/3 de paso o 1 paso)</t>
    </r>
  </si>
  <si>
    <t>La sensibilidad ISO puede ampliarse hasta H: 51200</t>
  </si>
  <si>
    <t>TOMA DE FOTOGRAFÍAS</t>
  </si>
  <si>
    <r>
      <rPr>
        <b/>
        <sz val="11"/>
        <rFont val="Calibri"/>
        <family val="2"/>
        <scheme val="minor"/>
      </rPr>
      <t xml:space="preserve">1.-Modo: </t>
    </r>
    <r>
      <rPr>
        <sz val="11"/>
        <rFont val="Calibri"/>
        <family val="2"/>
        <scheme val="minor"/>
      </rPr>
      <t>Escena inteligente automática (A+ Assist): Creative Assist, ahorquillado creativo, A+ avanzado</t>
    </r>
  </si>
  <si>
    <r>
      <rPr>
        <b/>
        <sz val="11"/>
        <rFont val="Calibri"/>
        <family val="2"/>
        <scheme val="minor"/>
      </rPr>
      <t>Híbrido automático:</t>
    </r>
    <r>
      <rPr>
        <sz val="11"/>
        <rFont val="Calibri"/>
        <family val="2"/>
        <scheme val="minor"/>
      </rPr>
      <t xml:space="preserve"> resumen en vídeo</t>
    </r>
  </si>
  <si>
    <r>
      <rPr>
        <b/>
        <sz val="11"/>
        <rFont val="Calibri"/>
        <family val="2"/>
        <scheme val="minor"/>
      </rPr>
      <t xml:space="preserve">Escena: </t>
    </r>
    <r>
      <rPr>
        <sz val="11"/>
        <rFont val="Calibri"/>
        <family val="2"/>
        <scheme val="minor"/>
      </rPr>
      <t>autorretrato, retrato, piel suave, fotos en grupo, paisaje, panorámica, deportes, niños, barrido</t>
    </r>
  </si>
  <si>
    <t>primeros planos, comida, escena nocturna sin trípode, ontrol contraluz HDR, obturador silencioso.</t>
  </si>
  <si>
    <t>Filtros creativos,</t>
  </si>
  <si>
    <r>
      <rPr>
        <b/>
        <sz val="11"/>
        <rFont val="Calibri"/>
        <family val="2"/>
        <scheme val="minor"/>
      </rPr>
      <t xml:space="preserve">2.-Estilos de imagen: </t>
    </r>
    <r>
      <rPr>
        <sz val="11"/>
        <rFont val="Calibri"/>
        <family val="2"/>
        <scheme val="minor"/>
      </rPr>
      <t>Automático, estándar, retrato, paisaje, detalle fino, neutro, fiel, monocromo, definido por el</t>
    </r>
  </si>
  <si>
    <t>usuario (x3).</t>
  </si>
  <si>
    <t>CANON EOS R50 KIT BLOGUEROS</t>
  </si>
  <si>
    <t>CANON EOS REBEL T7</t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</si>
  <si>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Cámara digital, réflex de lente único AF/AE, con flash integrado</t>
    </r>
  </si>
  <si>
    <r>
      <rPr>
        <b/>
        <sz val="11"/>
        <rFont val="Calibri"/>
        <family val="2"/>
        <scheme val="minor"/>
      </rPr>
      <t xml:space="preserve">2.-Medios de Grabación: </t>
    </r>
    <r>
      <rPr>
        <sz val="11"/>
        <rFont val="Calibri"/>
        <family val="2"/>
        <scheme val="minor"/>
      </rPr>
      <t>Tarjetas de memoria SD, SDHC y SDXC</t>
    </r>
  </si>
  <si>
    <t>Compatible con tarjetas de velocidad clase SD.</t>
  </si>
  <si>
    <r>
      <rPr>
        <b/>
        <sz val="11"/>
        <rFont val="Calibri"/>
        <family val="2"/>
        <scheme val="minor"/>
      </rPr>
      <t xml:space="preserve">3.-Formato de Imagen: </t>
    </r>
    <r>
      <rPr>
        <sz val="11"/>
        <rFont val="Calibri"/>
        <family val="2"/>
        <scheme val="minor"/>
      </rPr>
      <t>Aprox. 22.3mm x 14.9mm</t>
    </r>
  </si>
  <si>
    <r>
      <rPr>
        <b/>
        <sz val="11"/>
        <rFont val="Calibri"/>
        <family val="2"/>
        <scheme val="minor"/>
      </rPr>
      <t xml:space="preserve">4.-Lentes compatibles: </t>
    </r>
    <r>
      <rPr>
        <sz val="11"/>
        <rFont val="Calibri"/>
        <family val="2"/>
        <scheme val="minor"/>
      </rPr>
      <t>Lentes EF de Canon (se incluyen los lentes EF-S y se excluyen los lentes EF-M)</t>
    </r>
  </si>
  <si>
    <r>
      <rPr>
        <b/>
        <sz val="11"/>
        <rFont val="Calibri"/>
        <family val="2"/>
        <scheme val="minor"/>
      </rPr>
      <t xml:space="preserve">5.-Base del lente: </t>
    </r>
    <r>
      <rPr>
        <sz val="11"/>
        <rFont val="Calibri"/>
        <family val="2"/>
        <scheme val="minor"/>
      </rPr>
      <t>Montura EF de Canon</t>
    </r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</si>
  <si>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Sensor CMOS</t>
    </r>
  </si>
  <si>
    <r>
      <rPr>
        <b/>
        <sz val="11"/>
        <rFont val="Calibri"/>
        <family val="2"/>
        <scheme val="minor"/>
      </rPr>
      <t xml:space="preserve">2.-Píxeles: </t>
    </r>
    <r>
      <rPr>
        <sz val="11"/>
        <rFont val="Calibri"/>
        <family val="2"/>
        <scheme val="minor"/>
      </rPr>
      <t>Aprox. 24.10 megapíxeles (se redondean a la centena de millar más cercana)</t>
    </r>
  </si>
  <si>
    <r>
      <rPr>
        <b/>
        <sz val="11"/>
        <rFont val="Calibri"/>
        <family val="2"/>
        <scheme val="minor"/>
      </rPr>
      <t xml:space="preserve">3.-Relación de aspecto: </t>
    </r>
    <r>
      <rPr>
        <sz val="11"/>
        <rFont val="Calibri"/>
        <family val="2"/>
        <scheme val="minor"/>
      </rPr>
      <t>3:2 (Horizontal: Vertical)</t>
    </r>
  </si>
  <si>
    <t>SISTEMA DE GRABACIÓN</t>
  </si>
  <si>
    <r>
      <rPr>
        <b/>
        <sz val="11"/>
        <rFont val="Calibri"/>
        <family val="2"/>
        <scheme val="minor"/>
      </rPr>
      <t xml:space="preserve">1.-Formato de grabación: </t>
    </r>
    <r>
      <rPr>
        <sz val="11"/>
        <rFont val="Calibri"/>
        <family val="2"/>
        <scheme val="minor"/>
      </rPr>
      <t>Cumple con el reglamento de diseño para el Sistema de Archivo de Cámaras 2.0 y Exif 2.30</t>
    </r>
  </si>
  <si>
    <r>
      <rPr>
        <b/>
        <sz val="11"/>
        <rFont val="Calibri"/>
        <family val="2"/>
        <scheme val="minor"/>
      </rPr>
      <t xml:space="preserve">2.-Formato de imagen: </t>
    </r>
    <r>
      <rPr>
        <sz val="11"/>
        <rFont val="Calibri"/>
        <family val="2"/>
        <scheme val="minor"/>
      </rPr>
      <t>JPEG, RAW (de 14 bits, original de Canon)</t>
    </r>
  </si>
  <si>
    <t>CARACTERÍSTICAS</t>
  </si>
  <si>
    <t>Sensor CMOS (APS-C) de 24.1 megapíxeles con ISO 1006400 (H: 12800).</t>
  </si>
  <si>
    <t>Tecnologías Wi-Fi®* y NFC** integradas.</t>
  </si>
  <si>
    <t>Sistema de AF de 9 puntos y el modo AF Servo AI.</t>
  </si>
  <si>
    <t>Visor óptico con una cobertura del visor de aproximadamente 95%.</t>
  </si>
  <si>
    <t>LCD de 3.0 pulgadas, con aprox. 920,000 puntos.</t>
  </si>
  <si>
    <t>Modo Auto Discernidor de Escenas</t>
  </si>
  <si>
    <t>Alta Definición Real (Full HD) de 30p.</t>
  </si>
  <si>
    <t>Toma continua de hasta 3.0 fps.</t>
  </si>
  <si>
    <t>Balance automático de blancos con ‘‘Prioridad de blancos’’.</t>
  </si>
  <si>
    <t>Guía de características integrada.</t>
  </si>
  <si>
    <t>Opciones creativas que incluyen Basic+ y Modo Creativo Automático.</t>
  </si>
  <si>
    <t>Filtros creativos que incluyen el Efecto Ojo de Pez y el Efecto Miniatura.</t>
  </si>
  <si>
    <t>Compatible con todos los lentes EF y EF-S de Canon.</t>
  </si>
  <si>
    <t>CANON EOS R100</t>
  </si>
  <si>
    <t>Cámaras EOS</t>
  </si>
  <si>
    <t>Cámaras EOS Mirrorless</t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</si>
  <si>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Lente intercambiable digital, cámara mirrorless</t>
    </r>
  </si>
  <si>
    <r>
      <rPr>
        <b/>
        <sz val="11"/>
        <rFont val="Calibri"/>
        <family val="2"/>
        <scheme val="minor"/>
      </rPr>
      <t xml:space="preserve">2.-Procesador de imagen: </t>
    </r>
    <r>
      <rPr>
        <sz val="11"/>
        <rFont val="Calibri"/>
        <family val="2"/>
        <scheme val="minor"/>
      </rPr>
      <t>DIGIC 8</t>
    </r>
  </si>
  <si>
    <r>
      <rPr>
        <b/>
        <sz val="11"/>
        <rFont val="Calibri"/>
        <family val="2"/>
        <scheme val="minor"/>
      </rPr>
      <t xml:space="preserve">3.-Dispositivo de grabación: </t>
    </r>
    <r>
      <rPr>
        <sz val="11"/>
        <rFont val="Calibri"/>
        <family val="2"/>
        <scheme val="minor"/>
      </rPr>
      <t>Una (1) ranura de tarjeta SD, Compatible con UHS-I.</t>
    </r>
  </si>
  <si>
    <r>
      <rPr>
        <b/>
        <sz val="11"/>
        <rFont val="Calibri"/>
        <family val="2"/>
        <scheme val="minor"/>
      </rPr>
      <t xml:space="preserve">4.- Montura del lente: </t>
    </r>
    <r>
      <rPr>
        <sz val="11"/>
        <rFont val="Calibri"/>
        <family val="2"/>
        <scheme val="minor"/>
      </rPr>
      <t xml:space="preserve"> Montura RF de Canon</t>
    </r>
  </si>
  <si>
    <r>
      <rPr>
        <b/>
        <sz val="11"/>
        <rFont val="Calibri"/>
        <family val="2"/>
        <scheme val="minor"/>
      </rPr>
      <t xml:space="preserve">5.- Lentes compatibles: </t>
    </r>
    <r>
      <rPr>
        <sz val="11"/>
        <rFont val="Calibri"/>
        <family val="2"/>
        <scheme val="minor"/>
      </rPr>
      <t xml:space="preserve"> Grupo de lentes RF de Canon (se incluyen los lentes RF-S)</t>
    </r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</si>
  <si>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Sensor CMOS APS-C (compatible con el AF del CMOS de Píxeles Duales)</t>
    </r>
  </si>
  <si>
    <r>
      <rPr>
        <b/>
        <sz val="11"/>
        <rFont val="Calibri"/>
        <family val="2"/>
        <scheme val="minor"/>
      </rPr>
      <t xml:space="preserve">2.-Píxeles Efectivos: </t>
    </r>
    <r>
      <rPr>
        <sz val="11"/>
        <rFont val="Calibri"/>
        <family val="2"/>
        <scheme val="minor"/>
      </rPr>
      <t>Aprox. 24.1 megapíxeles</t>
    </r>
  </si>
  <si>
    <r>
      <rPr>
        <b/>
        <sz val="11"/>
        <rFont val="Calibri"/>
        <family val="2"/>
        <scheme val="minor"/>
      </rPr>
      <t xml:space="preserve">3.-Tamaño de la Pantalla: </t>
    </r>
    <r>
      <rPr>
        <sz val="11"/>
        <rFont val="Calibri"/>
        <family val="2"/>
        <scheme val="minor"/>
      </rPr>
      <t>Aprox. 22.3×14.9 mm</t>
    </r>
  </si>
  <si>
    <r>
      <rPr>
        <b/>
        <sz val="11"/>
        <rFont val="Calibri"/>
        <family val="2"/>
        <scheme val="minor"/>
      </rPr>
      <t xml:space="preserve">4.-Total de píxeles: </t>
    </r>
    <r>
      <rPr>
        <sz val="11"/>
        <rFont val="Calibri"/>
        <family val="2"/>
        <scheme val="minor"/>
      </rPr>
      <t>Aprox. 25.8 megapíxeles</t>
    </r>
  </si>
  <si>
    <r>
      <rPr>
        <b/>
        <sz val="11"/>
        <rFont val="Calibri"/>
        <family val="2"/>
        <scheme val="minor"/>
      </rPr>
      <t xml:space="preserve">2.-Formato de imagen: </t>
    </r>
    <r>
      <rPr>
        <sz val="11"/>
        <rFont val="Calibri"/>
        <family val="2"/>
        <scheme val="minor"/>
      </rPr>
      <t xml:space="preserve">JPEG (.JPG), RAW, C-RAW (.CR3) /  Vídeos: ALL-I (vídeo con intervalo de tiempo solamente), </t>
    </r>
  </si>
  <si>
    <t>IPB (Estándar) (.MP4)</t>
  </si>
  <si>
    <t>Sensor CMOS (APS-C) de 24.1 megapíxeles</t>
  </si>
  <si>
    <t>Capture imágenes brillantes en interiores sin flash</t>
  </si>
  <si>
    <t>AF del CMOS de Píxeles Duales y AF de Detección de Ojos</t>
  </si>
  <si>
    <t>Toma continua</t>
  </si>
  <si>
    <t>Filtros Creativos y Asistente de Filtros Creativos</t>
  </si>
  <si>
    <t>Modo Silencioso para una operación silenciosa</t>
  </si>
  <si>
    <t>Vídeo de alta definición</t>
  </si>
  <si>
    <t>Vídeos en cámara lenta, sin complicaciones</t>
  </si>
  <si>
    <t>Cuerpo compacto y ligero</t>
  </si>
  <si>
    <t>Visor electrónico preciso</t>
  </si>
  <si>
    <t>Capacidad Wi-Fi integrada</t>
  </si>
  <si>
    <t>Capacidad Bluetooth® integrada</t>
  </si>
  <si>
    <t>Servicio image.canon</t>
  </si>
  <si>
    <t>CANON EOS REBEL SL3</t>
  </si>
  <si>
    <t>La cámara EOS DSLR más liviana y pequeña*.</t>
  </si>
  <si>
    <t>Alta calidad de imagen con el sensor CMOS (APS-C) de 24.1 megapíxeles</t>
  </si>
  <si>
    <t>AF del CMOS de Píxeles Duales rápido y preciso con AF de detección de ojos</t>
  </si>
  <si>
    <t>Video de 4K y video con intervalo de tiempo de 4K</t>
  </si>
  <si>
    <t>Pantalla táctil LCD de ángulo variable de 3.0 pulgadas</t>
  </si>
  <si>
    <t>Capacidad Wi-Fi®** integrada</t>
  </si>
  <si>
    <t>Procesador de imagen DIGIC 8, ISO 100–25600</t>
  </si>
  <si>
    <t>Visor óptico con sistema de autoenfoque (AF) de 9 puntos</t>
  </si>
  <si>
    <t>Operación fácil</t>
  </si>
  <si>
    <t>CANON EOS R10</t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</si>
  <si>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Cámara digital, no réflex de lente único con AF/AE</t>
    </r>
  </si>
  <si>
    <r>
      <rPr>
        <b/>
        <sz val="11"/>
        <rFont val="Calibri"/>
        <family val="2"/>
        <scheme val="minor"/>
      </rPr>
      <t xml:space="preserve">2.-Procesador de imagen: </t>
    </r>
    <r>
      <rPr>
        <sz val="11"/>
        <rFont val="Calibri"/>
        <family val="2"/>
        <scheme val="minor"/>
      </rPr>
      <t>DIGIC X</t>
    </r>
  </si>
  <si>
    <r>
      <rPr>
        <b/>
        <sz val="11"/>
        <rFont val="Calibri"/>
        <family val="2"/>
        <scheme val="minor"/>
      </rPr>
      <t xml:space="preserve">3.-Dispositivo de grabación: </t>
    </r>
    <r>
      <rPr>
        <sz val="11"/>
        <rFont val="Calibri"/>
        <family val="2"/>
        <scheme val="minor"/>
      </rPr>
      <t>Tarjeta Sd / Compatible con la clase de velocidad de tarjeta SD. / Compatible con UHS-II</t>
    </r>
  </si>
  <si>
    <r>
      <rPr>
        <b/>
        <sz val="11"/>
        <rFont val="Calibri"/>
        <family val="2"/>
        <scheme val="minor"/>
      </rPr>
      <t xml:space="preserve">5.- Lentes compatibles: </t>
    </r>
    <r>
      <rPr>
        <sz val="11"/>
        <rFont val="Calibri"/>
        <family val="2"/>
        <scheme val="minor"/>
      </rPr>
      <t xml:space="preserve"> Grupo de lentes RF-S/RF de Canon (excluyendo los lentes EF, EF-S y EF-M)</t>
    </r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</si>
  <si>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Sensor CMOS (compatible con el AF del CMOS de Píxeles Duales)</t>
    </r>
  </si>
  <si>
    <r>
      <rPr>
        <b/>
        <sz val="11"/>
        <rFont val="Calibri"/>
        <family val="2"/>
        <scheme val="minor"/>
      </rPr>
      <t xml:space="preserve">2.-Píxeles Efectivos: </t>
    </r>
    <r>
      <rPr>
        <sz val="11"/>
        <rFont val="Calibri"/>
        <family val="2"/>
        <scheme val="minor"/>
      </rPr>
      <t>Aprox. 24.2 megapíxeles</t>
    </r>
  </si>
  <si>
    <r>
      <rPr>
        <b/>
        <sz val="11"/>
        <rFont val="Calibri"/>
        <family val="2"/>
        <scheme val="minor"/>
      </rPr>
      <t xml:space="preserve">3.-Tamaño del Sensor: </t>
    </r>
    <r>
      <rPr>
        <sz val="11"/>
        <rFont val="Calibri"/>
        <family val="2"/>
        <scheme val="minor"/>
      </rPr>
      <t>Aprox. 22.3 x 14.9 mm</t>
    </r>
  </si>
  <si>
    <r>
      <rPr>
        <b/>
        <sz val="11"/>
        <rFont val="Calibri"/>
        <family val="2"/>
        <scheme val="minor"/>
      </rPr>
      <t xml:space="preserve">4.-Total de píxeles: </t>
    </r>
    <r>
      <rPr>
        <sz val="11"/>
        <rFont val="Calibri"/>
        <family val="2"/>
        <scheme val="minor"/>
      </rPr>
      <t>Aprox. 25.5 megapíxeles</t>
    </r>
  </si>
  <si>
    <r>
      <rPr>
        <b/>
        <sz val="11"/>
        <rFont val="Calibri"/>
        <family val="2"/>
        <scheme val="minor"/>
      </rPr>
      <t xml:space="preserve">1.-Formato de grabación: </t>
    </r>
    <r>
      <rPr>
        <sz val="11"/>
        <rFont val="Calibri"/>
        <family val="2"/>
        <scheme val="minor"/>
      </rPr>
      <t>Cumple con el reglamento de diseño para el Sistema de Archivo de Cámaras 2.0 y Exif 2.31*</t>
    </r>
  </si>
  <si>
    <r>
      <rPr>
        <b/>
        <sz val="11"/>
        <rFont val="Calibri"/>
        <family val="2"/>
        <scheme val="minor"/>
      </rPr>
      <t xml:space="preserve">2.-Formato de imagen: </t>
    </r>
    <r>
      <rPr>
        <sz val="11"/>
        <rFont val="Calibri"/>
        <family val="2"/>
        <scheme val="minor"/>
      </rPr>
      <t>Fotografía: JPEG, HEIF, RAW, RAW de Píxeles Duales, Ráfaga Raw (CR3);</t>
    </r>
  </si>
  <si>
    <t>Vídeos: ALL-I*, IPB, IPB comprimido 7 * Vídeos con intervalo de tiempo</t>
  </si>
  <si>
    <t>Capture fotografías y vídeos nítidos</t>
  </si>
  <si>
    <t>Características completas, diseño elegante</t>
  </si>
  <si>
    <t>La EOS R10, fácil de transportar, incorpora funciones avanzadas en un diseño ligero y compacto. La combinación con</t>
  </si>
  <si>
    <t>un lente RF-S/RF de Canon (o lente EF/EF-S con el adaptador de montura EF-EOS R*) permite una configuración de</t>
  </si>
  <si>
    <t>alto rendimiento que se adapta fácil y cómodamente a su mano.</t>
  </si>
  <si>
    <t>Captura sujetos en movimiento rápido con detalles brillantes</t>
  </si>
  <si>
    <t>Con un obturador mecánico de alta velocidad de 15 FPS,1,2 la EOS R10 puede capturar el momento perfecto entre</t>
  </si>
  <si>
    <t xml:space="preserve">el movimiento del sujeto. Es ideal para las fotografías de acción dinámicas, como las de deportes, animales, autos o </t>
  </si>
  <si>
    <t>de la vida cotidiana.</t>
  </si>
  <si>
    <t>Enfoque automático rápido e inteligente</t>
  </si>
  <si>
    <t>Compatibilidad con toda la variedad de monturas* RF-S, RF, EF, EF-S de Canon</t>
  </si>
  <si>
    <t>CANON EOS R6 MARK II</t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</si>
  <si>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CMOS de 35,9 x 23,9 mm</t>
    </r>
  </si>
  <si>
    <r>
      <rPr>
        <b/>
        <sz val="11"/>
        <rFont val="Calibri"/>
        <family val="2"/>
        <scheme val="minor"/>
      </rPr>
      <t xml:space="preserve">2.-Píxeles Efectivos: </t>
    </r>
    <r>
      <rPr>
        <sz val="11"/>
        <rFont val="Calibri"/>
        <family val="2"/>
        <scheme val="minor"/>
      </rPr>
      <t>Aprox. 24,2 MP | Píxeles totales: Aprox. 25,6 MP</t>
    </r>
  </si>
  <si>
    <r>
      <rPr>
        <b/>
        <sz val="11"/>
        <rFont val="Calibri"/>
        <family val="2"/>
        <scheme val="minor"/>
      </rPr>
      <t xml:space="preserve">3.-Relación de aspecto: </t>
    </r>
    <r>
      <rPr>
        <sz val="11"/>
        <rFont val="Calibri"/>
        <family val="2"/>
        <scheme val="minor"/>
      </rPr>
      <t>3:2</t>
    </r>
  </si>
  <si>
    <t>ENTORNO DE FUNCIONAMIENTO</t>
  </si>
  <si>
    <t>2-40 °C, humedad del 85 % o inferior</t>
  </si>
  <si>
    <t>DIMENSIONES (An. x Al. x Pr.)</t>
  </si>
  <si>
    <t>138,4 x 98,4 x 88,4 mm</t>
  </si>
  <si>
    <t>PESO (SOLO EL CUERPO)</t>
  </si>
  <si>
    <t>Aprox. 588 g (670 g con tarjeta y batería)</t>
  </si>
  <si>
    <t>adaptador de montura EF-EOS R con anillo de control y el adaptador de montura EF-EOS R con filtro drop-in).</t>
  </si>
  <si>
    <t>Los objetivos EF-M no son compatibles.</t>
  </si>
  <si>
    <t>VISOR</t>
  </si>
  <si>
    <r>
      <t xml:space="preserve">1.- Montura de objetivo: </t>
    </r>
    <r>
      <rPr>
        <sz val="10"/>
        <rFont val="Arial"/>
        <family val="2"/>
      </rPr>
      <t>RF (los objetivos EF y EF-S se pueden acoplar con el adaptador de montura EF-EOS R,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el</t>
    </r>
  </si>
  <si>
    <r>
      <t xml:space="preserve">1.- Longitud focal: </t>
    </r>
    <r>
      <rPr>
        <sz val="11"/>
        <rFont val="Calibri"/>
        <family val="2"/>
        <scheme val="minor"/>
      </rPr>
      <t>Equivalente a 1,0x la longitud focal del objetivo con RF y EF, y 1,6x con objetivos RF-S y EF-S</t>
    </r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</si>
  <si>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 xml:space="preserve">
Visor electrónico OLED en color de 0,5 pulgadas</t>
    </r>
  </si>
  <si>
    <t>BALANCE DE BLANCOS</t>
  </si>
  <si>
    <t>OBTURADOR</t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</si>
  <si>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Obturador de plano focal controlado electrónicamente y función de obturador electrónico en el sensor.</t>
    </r>
  </si>
  <si>
    <r>
      <rPr>
        <b/>
        <sz val="11"/>
        <rFont val="Calibri"/>
        <family val="2"/>
        <scheme val="minor"/>
      </rPr>
      <t xml:space="preserve">1.-Tipo: </t>
    </r>
    <r>
      <rPr>
        <sz val="11"/>
        <rFont val="Calibri"/>
        <family val="2"/>
        <scheme val="minor"/>
      </rPr>
      <t>Balance de blancos automático con el sensor de imagen.</t>
    </r>
  </si>
  <si>
    <t>CANON EOS R8</t>
  </si>
  <si>
    <r>
      <rPr>
        <b/>
        <sz val="11"/>
        <rFont val="Calibri"/>
        <family val="2"/>
        <scheme val="minor"/>
      </rPr>
      <t xml:space="preserve">2.-Píxeles Efectivos: </t>
    </r>
    <r>
      <rPr>
        <sz val="11"/>
        <rFont val="Calibri"/>
        <family val="2"/>
        <scheme val="minor"/>
      </rPr>
      <t>Aprox. 24,2 MP</t>
    </r>
  </si>
  <si>
    <r>
      <rPr>
        <b/>
        <sz val="11"/>
        <rFont val="Calibri"/>
        <family val="2"/>
        <scheme val="minor"/>
      </rPr>
      <t xml:space="preserve">3.-Píxeles Totales: </t>
    </r>
    <r>
      <rPr>
        <sz val="11"/>
        <rFont val="Calibri"/>
        <family val="2"/>
        <scheme val="minor"/>
      </rPr>
      <t xml:space="preserve">
Aprox. 25,6 MP</t>
    </r>
  </si>
  <si>
    <t>R, el adaptador de montura EF-EOS R con anillo de control y el adaptador de montura EF-EOS R con filtro drop-in).</t>
  </si>
  <si>
    <r>
      <rPr>
        <b/>
        <sz val="11"/>
        <rFont val="Calibri"/>
        <family val="2"/>
        <scheme val="minor"/>
      </rPr>
      <t xml:space="preserve">1.-Montura de Objetivo: </t>
    </r>
    <r>
      <rPr>
        <sz val="11"/>
        <rFont val="Calibri"/>
        <family val="2"/>
        <scheme val="minor"/>
      </rPr>
      <t>RF (los objetivos EF y EF-S se pueden acoplar con el adaptador de montura EF-EOS</t>
    </r>
  </si>
  <si>
    <r>
      <rPr>
        <b/>
        <sz val="11"/>
        <rFont val="Calibri"/>
        <family val="2"/>
        <scheme val="minor"/>
      </rPr>
      <t xml:space="preserve">2.-Longitud Focal: </t>
    </r>
    <r>
      <rPr>
        <sz val="11"/>
        <rFont val="Calibri"/>
        <family val="2"/>
        <scheme val="minor"/>
      </rPr>
      <t>Equivalente a 1,0x la longitud focal del objetivo con objetivos RF y EF, y 1,6x con objetivos EF-S/RF-S</t>
    </r>
  </si>
  <si>
    <r>
      <rPr>
        <b/>
        <sz val="11"/>
        <rFont val="Calibri"/>
        <family val="2"/>
        <scheme val="minor"/>
      </rPr>
      <t xml:space="preserve">2.-Modo AF: </t>
    </r>
    <r>
      <rPr>
        <sz val="11"/>
        <rFont val="Calibri"/>
        <family val="2"/>
        <scheme val="minor"/>
      </rPr>
      <t>One Shot, Servo AF, AF AI Focus</t>
    </r>
  </si>
  <si>
    <r>
      <rPr>
        <b/>
        <sz val="11"/>
        <rFont val="Calibri"/>
        <family val="2"/>
        <scheme val="minor"/>
      </rPr>
      <t xml:space="preserve">2.-Antiparpadeo: </t>
    </r>
    <r>
      <rPr>
        <sz val="11"/>
        <rFont val="Calibri"/>
        <family val="2"/>
        <scheme val="minor"/>
      </rPr>
      <t>Sí. Detección de parpadeo a una frecuencia de 100 Hz o 120 Hz8. Antiparpadeo de alta</t>
    </r>
  </si>
  <si>
    <t>frecuencia para los modos M y TV</t>
  </si>
  <si>
    <r>
      <rPr>
        <b/>
        <sz val="11"/>
        <rFont val="Calibri"/>
        <family val="2"/>
        <scheme val="minor"/>
      </rPr>
      <t xml:space="preserve">3.-Sensibilidad ISO: </t>
    </r>
    <r>
      <rPr>
        <sz val="11"/>
        <rFont val="Calibri"/>
        <family val="2"/>
        <scheme val="minor"/>
      </rPr>
      <t>ISO 100-102400 automático (en incrementos de 1/3 de punto o de un punto) que se</t>
    </r>
  </si>
  <si>
    <t>puede ampliar hasta L: 50 o H: 204800</t>
  </si>
  <si>
    <r>
      <rPr>
        <b/>
        <sz val="11"/>
        <rFont val="Calibri"/>
        <family val="2"/>
        <scheme val="minor"/>
      </rPr>
      <t xml:space="preserve">1.-Modo: </t>
    </r>
    <r>
      <rPr>
        <sz val="11"/>
        <rFont val="Calibri"/>
        <family val="2"/>
        <scheme val="minor"/>
      </rPr>
      <t>Fotos/Vídeo: escena inteligente automática, AE con prioridad flexible, AE programada, AE con prioridad</t>
    </r>
  </si>
  <si>
    <t>a la velocidad de obturación, AE con prioridad a la abertura, manual, Bulb y personalizado (x2)</t>
  </si>
  <si>
    <r>
      <rPr>
        <b/>
        <sz val="9"/>
        <color rgb="FFC8102E"/>
        <rFont val="Calibri"/>
        <family val="2"/>
        <scheme val="minor"/>
      </rPr>
      <t>GARANTÍA:</t>
    </r>
    <r>
      <rPr>
        <sz val="9"/>
        <color rgb="FFC8102E"/>
        <rFont val="Calibri"/>
        <family val="2"/>
        <scheme val="minor"/>
      </rPr>
      <t xml:space="preserve"> </t>
    </r>
  </si>
  <si>
    <r>
      <t xml:space="preserve">Mas Especificaciones: </t>
    </r>
    <r>
      <rPr>
        <b/>
        <sz val="10"/>
        <color rgb="FFC8102E"/>
        <rFont val="Arial"/>
        <family val="2"/>
      </rPr>
      <t>https://www.canon.es/cameras/eos-r8/specifications/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</si>
</sst>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* #,##0.00_ ;_ &quot;$&quot;* \-#,##0.00_ ;_ &quot;$&quot;* &quot;-&quot;??_ ;_ @_ "/>
    <numFmt numFmtId="165" formatCode="_-[$$-300A]\ * #,##0.00_ ;_-[$$-300A]\ * \-#,##0.00\ ;_-[$$-300A]\ * &quot;-&quot;??_ ;_-@_ "/>
    <numFmt numFmtId="166" formatCode="_-[$$-409]* #,##0.00_ ;_-[$$-409]* \-#,##0.00\ ;_-[$$-409]* &quot;-&quot;??_ ;_-@_ "/>
    <numFmt numFmtId="167" formatCode="\Q\u\i\t\o\ dd/mmm/yyyy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b/>
      <sz val="9"/>
      <name val="Arial Narrow"/>
      <family val="2"/>
    </font>
    <font>
      <b/>
      <sz val="9"/>
      <name val="Comic Sans MS"/>
      <family val="4"/>
    </font>
    <font>
      <b/>
      <i/>
      <sz val="9"/>
      <name val="Arial Narrow"/>
      <family val="2"/>
    </font>
    <font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13.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theme="1" tint="0.1499984740745262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20"/>
      <color rgb="FFC8102E"/>
      <name val="Calibri"/>
      <family val="2"/>
      <scheme val="minor"/>
    </font>
    <font>
      <b/>
      <sz val="16"/>
      <color rgb="FFC8102E"/>
      <name val="Calibri"/>
      <family val="2"/>
      <scheme val="minor"/>
    </font>
    <font>
      <b/>
      <sz val="10"/>
      <color rgb="FFC8102E"/>
      <name val="Calibri"/>
      <family val="2"/>
      <scheme val="minor"/>
    </font>
    <font>
      <b/>
      <sz val="9"/>
      <color rgb="FFC8102E"/>
      <name val="Calibri"/>
      <family val="2"/>
      <scheme val="minor"/>
    </font>
    <font>
      <sz val="9"/>
      <color rgb="FFC8102E"/>
      <name val="Calibri"/>
      <family val="2"/>
      <scheme val="minor"/>
    </font>
    <font>
      <b/>
      <sz val="11"/>
      <color rgb="FFC8102E"/>
      <name val="Calibri"/>
      <family val="2"/>
      <scheme val="minor"/>
    </font>
    <font>
      <b/>
      <sz val="10"/>
      <color rgb="FFC8102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4" fillId="0" borderId="0" applyFont="0" applyFill="0" applyBorder="0" applyAlignment="0" applyProtection="0"/>
  </cellStyleXfs>
  <cellXfs count="132">
    <xf numFmtId="0" fontId="0" fillId="0" borderId="0" xfId="0"/>
    <xf numFmtId="0" fontId="6" fillId="0" borderId="0" xfId="0" applyFont="1" applyAlignment="1">
      <alignment vertical="center" wrapText="1"/>
    </xf>
    <xf numFmtId="0" fontId="9" fillId="0" borderId="0" xfId="1" applyAlignment="1">
      <alignment vertical="center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1" applyFont="1" applyAlignment="1">
      <alignment vertical="center"/>
    </xf>
    <xf numFmtId="0" fontId="2" fillId="0" borderId="0" xfId="1" applyFont="1"/>
    <xf numFmtId="0" fontId="7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20" fillId="0" borderId="0" xfId="0" applyFont="1"/>
    <xf numFmtId="0" fontId="16" fillId="2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 applyProtection="1">
      <alignment horizontal="left"/>
      <protection locked="0"/>
    </xf>
    <xf numFmtId="0" fontId="25" fillId="0" borderId="0" xfId="0" applyFont="1"/>
    <xf numFmtId="0" fontId="24" fillId="0" borderId="0" xfId="0" applyFont="1"/>
    <xf numFmtId="0" fontId="26" fillId="3" borderId="0" xfId="0" applyFont="1" applyFill="1"/>
    <xf numFmtId="0" fontId="24" fillId="0" borderId="0" xfId="0" applyFont="1" applyAlignment="1">
      <alignment horizontal="left"/>
    </xf>
    <xf numFmtId="0" fontId="20" fillId="0" borderId="2" xfId="0" applyFont="1" applyBorder="1" applyProtection="1">
      <protection locked="0"/>
    </xf>
    <xf numFmtId="0" fontId="20" fillId="0" borderId="4" xfId="0" applyFont="1" applyBorder="1"/>
    <xf numFmtId="0" fontId="20" fillId="0" borderId="2" xfId="0" applyFont="1" applyBorder="1" applyAlignment="1" applyProtection="1">
      <alignment horizontal="left"/>
      <protection locked="0"/>
    </xf>
    <xf numFmtId="0" fontId="25" fillId="0" borderId="4" xfId="0" applyFont="1" applyBorder="1"/>
    <xf numFmtId="0" fontId="26" fillId="3" borderId="4" xfId="0" applyFont="1" applyFill="1" applyBorder="1"/>
    <xf numFmtId="0" fontId="24" fillId="0" borderId="2" xfId="0" applyFont="1" applyBorder="1"/>
    <xf numFmtId="0" fontId="27" fillId="0" borderId="4" xfId="0" applyFont="1" applyBorder="1"/>
    <xf numFmtId="0" fontId="17" fillId="0" borderId="2" xfId="0" applyFont="1" applyBorder="1"/>
    <xf numFmtId="0" fontId="24" fillId="0" borderId="8" xfId="0" applyFont="1" applyBorder="1"/>
    <xf numFmtId="0" fontId="24" fillId="0" borderId="9" xfId="0" applyFont="1" applyBorder="1"/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9" fontId="6" fillId="0" borderId="0" xfId="5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166" fontId="20" fillId="0" borderId="8" xfId="0" applyNumberFormat="1" applyFont="1" applyBorder="1" applyAlignment="1" applyProtection="1">
      <alignment horizontal="right"/>
      <protection locked="0" hidden="1"/>
    </xf>
    <xf numFmtId="166" fontId="17" fillId="0" borderId="4" xfId="0" applyNumberFormat="1" applyFont="1" applyBorder="1" applyAlignment="1" applyProtection="1">
      <alignment horizontal="right"/>
      <protection locked="0" hidden="1"/>
    </xf>
    <xf numFmtId="0" fontId="23" fillId="0" borderId="0" xfId="0" applyFont="1"/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165" fontId="28" fillId="0" borderId="12" xfId="0" applyNumberFormat="1" applyFont="1" applyBorder="1" applyAlignment="1">
      <alignment vertical="center"/>
    </xf>
    <xf numFmtId="165" fontId="28" fillId="0" borderId="13" xfId="0" applyNumberFormat="1" applyFont="1" applyBorder="1" applyAlignment="1">
      <alignment vertical="center"/>
    </xf>
    <xf numFmtId="0" fontId="25" fillId="0" borderId="0" xfId="0" applyFont="1" applyAlignment="1">
      <alignment horizontal="left"/>
    </xf>
    <xf numFmtId="0" fontId="16" fillId="4" borderId="7" xfId="0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4" xfId="0" applyFont="1" applyBorder="1"/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30" fillId="0" borderId="4" xfId="0" applyFont="1" applyBorder="1"/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16" fillId="0" borderId="15" xfId="0" applyFont="1" applyBorder="1" applyAlignment="1">
      <alignment horizontal="left" vertical="center"/>
    </xf>
    <xf numFmtId="0" fontId="2" fillId="0" borderId="15" xfId="0" applyFont="1" applyBorder="1"/>
    <xf numFmtId="0" fontId="16" fillId="0" borderId="4" xfId="0" applyFont="1" applyBorder="1"/>
    <xf numFmtId="166" fontId="20" fillId="0" borderId="4" xfId="0" applyNumberFormat="1" applyFont="1" applyBorder="1" applyAlignment="1" applyProtection="1">
      <alignment horizontal="right"/>
      <protection hidden="1"/>
    </xf>
    <xf numFmtId="0" fontId="6" fillId="0" borderId="1" xfId="0" applyFont="1" applyBorder="1" applyAlignment="1">
      <alignment vertical="center" wrapText="1"/>
    </xf>
    <xf numFmtId="0" fontId="32" fillId="0" borderId="4" xfId="0" applyFont="1" applyBorder="1"/>
    <xf numFmtId="166" fontId="20" fillId="0" borderId="4" xfId="0" applyNumberFormat="1" applyFont="1" applyBorder="1" applyAlignment="1" applyProtection="1">
      <alignment horizontal="center"/>
      <protection locked="0" hidden="1"/>
    </xf>
    <xf numFmtId="166" fontId="20" fillId="0" borderId="2" xfId="0" applyNumberFormat="1" applyFont="1" applyBorder="1" applyAlignment="1" applyProtection="1">
      <alignment horizontal="center"/>
      <protection locked="0" hidden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wrapText="1"/>
    </xf>
    <xf numFmtId="0" fontId="13" fillId="0" borderId="0" xfId="4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65" fontId="17" fillId="0" borderId="3" xfId="0" applyNumberFormat="1" applyFont="1" applyBorder="1" applyAlignment="1">
      <alignment vertical="center"/>
    </xf>
    <xf numFmtId="165" fontId="17" fillId="0" borderId="6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165" fontId="17" fillId="0" borderId="8" xfId="0" applyNumberFormat="1" applyFont="1" applyBorder="1" applyAlignment="1">
      <alignment vertical="center"/>
    </xf>
    <xf numFmtId="165" fontId="17" fillId="0" borderId="10" xfId="0" applyNumberFormat="1" applyFont="1" applyBorder="1" applyAlignment="1">
      <alignment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165" fontId="28" fillId="4" borderId="12" xfId="0" applyNumberFormat="1" applyFont="1" applyFill="1" applyBorder="1" applyAlignment="1">
      <alignment vertical="center"/>
    </xf>
    <xf numFmtId="165" fontId="28" fillId="4" borderId="13" xfId="0" applyNumberFormat="1" applyFont="1" applyFill="1" applyBorder="1" applyAlignment="1">
      <alignment vertical="center"/>
    </xf>
    <xf numFmtId="166" fontId="20" fillId="0" borderId="4" xfId="0" applyNumberFormat="1" applyFont="1" applyBorder="1" applyAlignment="1" applyProtection="1">
      <alignment horizontal="center"/>
      <protection locked="0" hidden="1"/>
    </xf>
    <xf numFmtId="166" fontId="20" fillId="0" borderId="2" xfId="0" applyNumberFormat="1" applyFont="1" applyBorder="1" applyAlignment="1" applyProtection="1">
      <alignment horizontal="center"/>
      <protection locked="0" hidden="1"/>
    </xf>
    <xf numFmtId="166" fontId="20" fillId="0" borderId="8" xfId="0" applyNumberFormat="1" applyFont="1" applyBorder="1" applyAlignment="1" applyProtection="1">
      <alignment horizontal="center"/>
      <protection locked="0" hidden="1"/>
    </xf>
    <xf numFmtId="166" fontId="20" fillId="0" borderId="10" xfId="0" applyNumberFormat="1" applyFont="1" applyBorder="1" applyAlignment="1" applyProtection="1">
      <alignment horizontal="center"/>
      <protection locked="0" hidden="1"/>
    </xf>
    <xf numFmtId="166" fontId="20" fillId="0" borderId="4" xfId="0" applyNumberFormat="1" applyFont="1" applyBorder="1" applyAlignment="1" applyProtection="1">
      <alignment horizontal="center"/>
      <protection hidden="1"/>
    </xf>
    <xf numFmtId="166" fontId="20" fillId="0" borderId="2" xfId="0" applyNumberFormat="1" applyFont="1" applyBorder="1" applyAlignment="1" applyProtection="1">
      <alignment horizontal="center"/>
      <protection hidden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9" fillId="0" borderId="9" xfId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167" fontId="21" fillId="0" borderId="7" xfId="0" applyNumberFormat="1" applyFont="1" applyBorder="1" applyAlignment="1">
      <alignment horizontal="center"/>
    </xf>
    <xf numFmtId="0" fontId="18" fillId="4" borderId="7" xfId="0" applyFont="1" applyFill="1" applyBorder="1" applyAlignment="1">
      <alignment horizontal="center" vertical="center"/>
    </xf>
    <xf numFmtId="1" fontId="22" fillId="0" borderId="7" xfId="0" quotePrefix="1" applyNumberFormat="1" applyFont="1" applyBorder="1" applyAlignment="1">
      <alignment horizontal="center" vertical="center"/>
    </xf>
    <xf numFmtId="1" fontId="22" fillId="0" borderId="7" xfId="0" applyNumberFormat="1" applyFont="1" applyBorder="1" applyAlignment="1">
      <alignment horizontal="center" vertical="center"/>
    </xf>
    <xf numFmtId="0" fontId="23" fillId="0" borderId="7" xfId="0" quotePrefix="1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1" fontId="24" fillId="0" borderId="5" xfId="0" applyNumberFormat="1" applyFont="1" applyBorder="1" applyAlignment="1">
      <alignment horizontal="left"/>
    </xf>
    <xf numFmtId="1" fontId="24" fillId="0" borderId="6" xfId="0" applyNumberFormat="1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34" fillId="0" borderId="0" xfId="0" applyFont="1" applyAlignment="1">
      <alignment horizontal="left" vertical="center"/>
    </xf>
    <xf numFmtId="0" fontId="35" fillId="0" borderId="4" xfId="0" applyFont="1" applyBorder="1" applyProtection="1">
      <protection locked="0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0" fontId="39" fillId="0" borderId="4" xfId="0" applyFont="1" applyBorder="1"/>
    <xf numFmtId="0" fontId="40" fillId="0" borderId="0" xfId="0" applyFont="1" applyAlignment="1">
      <alignment vertical="center"/>
    </xf>
  </cellXfs>
  <cellStyles count="6">
    <cellStyle name="Hipervínculo" xfId="1" builtinId="8"/>
    <cellStyle name="Moneda 2" xfId="3" xr:uid="{8A3DF663-E9E8-4747-A1F0-B13A4C8F223F}"/>
    <cellStyle name="Normal" xfId="0" builtinId="0"/>
    <cellStyle name="Normal 2" xfId="2" xr:uid="{154765F0-560E-4292-83F1-50596458F0D7}"/>
    <cellStyle name="Normal 2 3" xfId="4" xr:uid="{66B1F71D-C76A-4249-B5E2-2440DED1940E}"/>
    <cellStyle name="Porcentaje" xfId="5" builtinId="5"/>
  </cellStyles>
  <dxfs count="0"/>
  <tableStyles count="0" defaultTableStyle="TableStyleMedium9" defaultPivotStyle="PivotStyleLight16"/>
  <colors>
    <mruColors>
      <color rgb="FFC8102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emf"/><Relationship Id="rId7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3" Type="http://schemas.openxmlformats.org/officeDocument/2006/relationships/image" Target="../media/image3.emf"/><Relationship Id="rId7" Type="http://schemas.openxmlformats.org/officeDocument/2006/relationships/image" Target="../media/image21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10" Type="http://schemas.openxmlformats.org/officeDocument/2006/relationships/image" Target="../media/image8.png"/><Relationship Id="rId4" Type="http://schemas.openxmlformats.org/officeDocument/2006/relationships/image" Target="../media/image16.jpeg"/><Relationship Id="rId9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26.jpeg"/><Relationship Id="rId4" Type="http://schemas.openxmlformats.org/officeDocument/2006/relationships/image" Target="../media/image2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31.jpeg"/><Relationship Id="rId4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7AF968A-7FC5-4EAF-8A79-7DCEC5A1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D38B6E5C-5621-49B2-A962-A06D2462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723D9EAE-C09F-4402-B00F-B838C399B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8F91903-7F35-4AD5-9D88-B909CD9F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16192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872D8155-C42A-4D69-A5B0-FBA393034548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A9C96155-66AC-4085-B59F-1420DC6D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00E039F8-026E-4F1F-B9AB-DF622FFF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F3A0B6D-6A66-4D81-BBC6-636379CC7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17AB77CF-E676-4A05-A329-15E7D60F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B100CCF7-80BE-443A-B04D-C36C0C92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0590CAC3-47FE-40A0-8C95-D014433D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93050DF-2E3E-4D0C-9076-9E07A076D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E0896719-8B62-4AED-AD79-F142C027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03302A12-ED23-4D24-B564-AE0F52C7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32CB562B-3BAE-4C4E-8A6F-27982CE5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2C4D5BA9-351B-4E78-B2A2-A02935DFF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FB31410E-C759-46F2-B7E5-637A8DDD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C58AACE5-8681-4CC9-A7B5-83F81E8E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ED9D519A-139E-49C9-8398-B956DED1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955303D4-6FEC-4B55-80DA-F61B332C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492B18F-1E63-49C4-9249-3863471D1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D2DBB5AF-9519-4471-AED1-F5E945BE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34830703-AF7B-4AEA-9232-2E1B622B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55245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6FB05B7-5C13-4ACD-99EC-AE6429E92B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131445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BA739F7F-6780-4090-8574-86879854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2181225</xdr:colOff>
      <xdr:row>47</xdr:row>
      <xdr:rowOff>142875</xdr:rowOff>
    </xdr:from>
    <xdr:to>
      <xdr:col>5</xdr:col>
      <xdr:colOff>662940</xdr:colOff>
      <xdr:row>56</xdr:row>
      <xdr:rowOff>152400</xdr:rowOff>
    </xdr:to>
    <xdr:pic>
      <xdr:nvPicPr>
        <xdr:cNvPr id="33" name="Imagen 32" descr="Powershot SX530 HS vista frontal">
          <a:extLst>
            <a:ext uri="{FF2B5EF4-FFF2-40B4-BE49-F238E27FC236}">
              <a16:creationId xmlns:a16="http://schemas.microsoft.com/office/drawing/2014/main" id="{0866AE0A-F29B-C888-3976-C87A15FF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8362950"/>
          <a:ext cx="220027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704851</xdr:colOff>
      <xdr:row>53</xdr:row>
      <xdr:rowOff>0</xdr:rowOff>
    </xdr:from>
    <xdr:to>
      <xdr:col>3</xdr:col>
      <xdr:colOff>609601</xdr:colOff>
      <xdr:row>61</xdr:row>
      <xdr:rowOff>114300</xdr:rowOff>
    </xdr:to>
    <xdr:pic>
      <xdr:nvPicPr>
        <xdr:cNvPr id="32" name="Imagen 31" descr="Powershot SX530 HS vista inclinada">
          <a:extLst>
            <a:ext uri="{FF2B5EF4-FFF2-40B4-BE49-F238E27FC236}">
              <a16:creationId xmlns:a16="http://schemas.microsoft.com/office/drawing/2014/main" id="{63C8DE4A-1C78-E459-E368-85A72A9C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1" y="9191625"/>
          <a:ext cx="211455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53</xdr:row>
      <xdr:rowOff>60399</xdr:rowOff>
    </xdr:from>
    <xdr:to>
      <xdr:col>7</xdr:col>
      <xdr:colOff>626745</xdr:colOff>
      <xdr:row>61</xdr:row>
      <xdr:rowOff>133350</xdr:rowOff>
    </xdr:to>
    <xdr:pic>
      <xdr:nvPicPr>
        <xdr:cNvPr id="34" name="Imagen 33" descr="Powershot SX530 HS vista frontal">
          <a:extLst>
            <a:ext uri="{FF2B5EF4-FFF2-40B4-BE49-F238E27FC236}">
              <a16:creationId xmlns:a16="http://schemas.microsoft.com/office/drawing/2014/main" id="{1F1BF3A0-B299-AF82-875B-C916B5CF1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5" t="6453" r="4300" b="5375"/>
        <a:stretch/>
      </xdr:blipFill>
      <xdr:spPr bwMode="auto">
        <a:xfrm>
          <a:off x="5362575" y="9252024"/>
          <a:ext cx="2152650" cy="1368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20954</xdr:colOff>
      <xdr:row>5</xdr:row>
      <xdr:rowOff>172202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49E706A-96D2-4F05-83A1-96A1D5CE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39424" cy="10180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24939</xdr:rowOff>
    </xdr:from>
    <xdr:to>
      <xdr:col>12</xdr:col>
      <xdr:colOff>0</xdr:colOff>
      <xdr:row>102</xdr:row>
      <xdr:rowOff>165434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945A02CD-4768-200B-D354-C9F225914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26989"/>
          <a:ext cx="10629900" cy="997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CA7FA246-ADDA-43C1-9D3A-D5F486022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9FE03105-A6F1-4E30-9F74-D2B0CA686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B953EEC1-6847-4955-BAFB-86E9EB8EA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E5B94EAF-F679-47B0-A2CB-E7B25D1E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16192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3A15CCBB-F694-429D-AC85-2EF5ED0FDEB8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1A04C2FB-3DDB-4D16-B605-A4035F50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CB3C0F45-A13F-4155-9425-4FD3B0B3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00960F35-7837-4A88-900E-4CE13933F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75242CFD-4268-4BBF-B5DD-CA9EF3121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D373B565-48B5-4730-A9CF-16F770332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5864DF02-50EC-4B14-B2F9-6EE1428AB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AE878E5-B407-42A0-BF0A-A887B9087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A571373C-4600-4599-9457-EF061A6DE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E1F1890B-167C-46D5-988A-6A9836DF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74B438D6-91EE-4859-A9DD-81C693AA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82722055-3B85-4660-A023-56074F233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A8618FDF-072A-4DD9-B3E3-E7FAA10F4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DB9EA415-667C-453A-AE70-E1B7FC79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0490CAF3-C989-4017-BCC0-6C6411B7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8E59724A-DCF4-478B-8AEB-E10F38342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1D265B5E-272A-4506-8CB7-99A07B083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105B3C3A-517E-433B-87E5-FEAA55D47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681A2500-74DD-42A4-9DE3-F40AF9ECD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55245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BEB539F2-CDDC-4EB2-B576-CCB789D117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131445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3936E201-33CA-4F61-A7AF-42D4E0E5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238126</xdr:colOff>
      <xdr:row>52</xdr:row>
      <xdr:rowOff>47625</xdr:rowOff>
    </xdr:from>
    <xdr:to>
      <xdr:col>3</xdr:col>
      <xdr:colOff>16617</xdr:colOff>
      <xdr:row>60</xdr:row>
      <xdr:rowOff>76199</xdr:rowOff>
    </xdr:to>
    <xdr:pic>
      <xdr:nvPicPr>
        <xdr:cNvPr id="34" name="Imagen 33" descr="Amazon.com: Canon EOS R8 - Cámara híbrida de fotograma completo sin espejo  RF24-50 mm, lente F4.5-6.3 IS STM, sensor de imagen CMOS de 24.2  megapíxeles, video 4K, para video blog, creador de">
          <a:extLst>
            <a:ext uri="{FF2B5EF4-FFF2-40B4-BE49-F238E27FC236}">
              <a16:creationId xmlns:a16="http://schemas.microsoft.com/office/drawing/2014/main" id="{9D6CFEC9-7D25-3B1B-DA08-9F9DB466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6" y="9077325"/>
          <a:ext cx="1978766" cy="1323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50</xdr:row>
      <xdr:rowOff>133350</xdr:rowOff>
    </xdr:from>
    <xdr:to>
      <xdr:col>6</xdr:col>
      <xdr:colOff>228600</xdr:colOff>
      <xdr:row>61</xdr:row>
      <xdr:rowOff>95250</xdr:rowOff>
    </xdr:to>
    <xdr:pic>
      <xdr:nvPicPr>
        <xdr:cNvPr id="35" name="Imagen 34" descr="Canon EOS R8 Camera - Canon Spain">
          <a:extLst>
            <a:ext uri="{FF2B5EF4-FFF2-40B4-BE49-F238E27FC236}">
              <a16:creationId xmlns:a16="http://schemas.microsoft.com/office/drawing/2014/main" id="{A1B76C58-031B-9924-0D43-D28E972A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8839200"/>
          <a:ext cx="261937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49</xdr:row>
      <xdr:rowOff>66675</xdr:rowOff>
    </xdr:from>
    <xdr:to>
      <xdr:col>8</xdr:col>
      <xdr:colOff>779145</xdr:colOff>
      <xdr:row>62</xdr:row>
      <xdr:rowOff>93345</xdr:rowOff>
    </xdr:to>
    <xdr:pic>
      <xdr:nvPicPr>
        <xdr:cNvPr id="36" name="Imagen 35" descr="EOS R8 Full Frame Kit para creadores de contenido Canon - La Victoria -  Ecuador">
          <a:extLst>
            <a:ext uri="{FF2B5EF4-FFF2-40B4-BE49-F238E27FC236}">
              <a16:creationId xmlns:a16="http://schemas.microsoft.com/office/drawing/2014/main" id="{3A76A49C-751C-DB54-1D67-DC3B10E2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861060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168548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90DA0C7-D10B-E2D0-0F2E-8641BD6E8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39425" cy="10219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11</xdr:col>
      <xdr:colOff>758190</xdr:colOff>
      <xdr:row>103</xdr:row>
      <xdr:rowOff>3335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79C9629-DAF6-4A9F-881C-C1F33D260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30625"/>
          <a:ext cx="10626090" cy="1003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AE828A71-59D8-4AAD-BF23-3B75B770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4AC52C2A-77F3-426A-820F-F86C8A38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5868A4CA-94D5-498D-8DD6-8F92B7F1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737D2773-D7F1-4386-87F1-87E282EA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16C42FC6-BFB1-4515-9169-EAF2956F8122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DC36DC26-8A4F-40E8-9416-E6A32336A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CF155F57-106E-487A-ADCB-8F3FC1B7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2F3F486F-4917-4DF6-8D21-AB2B13C2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926A0CDF-A0EB-47E4-988E-3BAE9FB6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C649BEE-8B53-4782-BD61-EA977BA4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EB96606-AAAD-41D9-A338-AF105933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D12BD9FB-B963-438C-9078-6B15697D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4575E769-D3A8-4564-A7BB-0BE9577A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FBFDA9B8-BA1C-428A-B49A-3E7181CB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051FDB11-FF57-4317-B28D-EBCA8109A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6AE90BAD-54D7-428A-867E-3A78F174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11D48E2D-EE2A-4E13-B8D2-BA471D2AF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EDB2B6BE-5BEC-4D64-9628-70D0EF3F9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FD5F68E9-B5D3-4BB4-9E0B-24B5CFB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17A1A7C8-C651-44CE-B61E-55F9884E7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53C3ACF-8BFF-4EB0-8AD0-01DF8C04D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77476108-DC21-4368-942F-FD183B37C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29C01162-8795-4D96-82DB-8FFF04A73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3A02B62-A5F0-4DC1-BF38-D29EEB3BE5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B0CB7620-9BCE-463C-8490-EFFACF407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53</xdr:row>
      <xdr:rowOff>123824</xdr:rowOff>
    </xdr:from>
    <xdr:to>
      <xdr:col>2</xdr:col>
      <xdr:colOff>2115503</xdr:colOff>
      <xdr:row>61</xdr:row>
      <xdr:rowOff>152399</xdr:rowOff>
    </xdr:to>
    <xdr:pic>
      <xdr:nvPicPr>
        <xdr:cNvPr id="33" name="Imagen 32" descr="EOS R10 - Vista de 3 cuartos">
          <a:extLst>
            <a:ext uri="{FF2B5EF4-FFF2-40B4-BE49-F238E27FC236}">
              <a16:creationId xmlns:a16="http://schemas.microsoft.com/office/drawing/2014/main" id="{93E44003-2F07-775B-6878-DCE1C5C2F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9315449"/>
          <a:ext cx="1985963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54</xdr:row>
      <xdr:rowOff>19049</xdr:rowOff>
    </xdr:from>
    <xdr:to>
      <xdr:col>5</xdr:col>
      <xdr:colOff>593408</xdr:colOff>
      <xdr:row>61</xdr:row>
      <xdr:rowOff>137159</xdr:rowOff>
    </xdr:to>
    <xdr:pic>
      <xdr:nvPicPr>
        <xdr:cNvPr id="34" name="Imagen 33" descr="EOS R10 - Vista izquierda">
          <a:extLst>
            <a:ext uri="{FF2B5EF4-FFF2-40B4-BE49-F238E27FC236}">
              <a16:creationId xmlns:a16="http://schemas.microsoft.com/office/drawing/2014/main" id="{B9CE6CEF-54BA-9DFA-62A8-C11985A6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9372599"/>
          <a:ext cx="1871663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838200</xdr:colOff>
      <xdr:row>53</xdr:row>
      <xdr:rowOff>95250</xdr:rowOff>
    </xdr:from>
    <xdr:to>
      <xdr:col>8</xdr:col>
      <xdr:colOff>434340</xdr:colOff>
      <xdr:row>61</xdr:row>
      <xdr:rowOff>114300</xdr:rowOff>
    </xdr:to>
    <xdr:pic>
      <xdr:nvPicPr>
        <xdr:cNvPr id="35" name="Imagen 34" descr="EOS R10 - Vista posterior">
          <a:extLst>
            <a:ext uri="{FF2B5EF4-FFF2-40B4-BE49-F238E27FC236}">
              <a16:creationId xmlns:a16="http://schemas.microsoft.com/office/drawing/2014/main" id="{99A122CD-0304-240E-D7F5-894311948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9286875"/>
          <a:ext cx="19716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200026</xdr:colOff>
      <xdr:row>38</xdr:row>
      <xdr:rowOff>57150</xdr:rowOff>
    </xdr:from>
    <xdr:to>
      <xdr:col>3</xdr:col>
      <xdr:colOff>704850</xdr:colOff>
      <xdr:row>40</xdr:row>
      <xdr:rowOff>130407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CA6224D-8196-697E-8DAC-BADDF606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6" y="6819900"/>
          <a:ext cx="2705099" cy="385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173205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A135D85-48E1-413D-84B5-B9D3A31D0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1490" cy="1017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47625</xdr:rowOff>
    </xdr:from>
    <xdr:to>
      <xdr:col>12</xdr:col>
      <xdr:colOff>12065</xdr:colOff>
      <xdr:row>103</xdr:row>
      <xdr:rowOff>15400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2F62802A-FF85-4D5F-9553-F662A180D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49675"/>
          <a:ext cx="10640060" cy="9926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7B69E11-3ACE-4CDC-B91B-688D0070B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2475EA7A-7994-4886-9221-602041083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65AD017F-0458-4531-A1A6-B2817561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43A5AB23-4D09-4839-968A-57558777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60A85818-F2CC-475E-B7A4-D65D5C7C8CF7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08EB7718-0DEB-4A78-B625-600E1C1D6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6E530254-9602-4939-B477-F845A60E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2B9B68DA-56F2-4639-B44F-1EE7A402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DF55563C-7F91-4B06-AC5D-310AE34B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E7758445-CB2B-4429-8CE8-71781F37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E415D1FA-6B8C-4176-831D-2D1759AF0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1AD23C9E-34A2-4890-8D7E-F344E7C42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ED3E4BA5-F21F-46F4-8099-89C78F02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722926AC-5BD5-4113-A9FE-E1438272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CEF04BFA-F484-4197-BCF5-BC8BF4E2B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FFA59373-C2B0-4D43-9614-7CE720B8F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072C9315-5C68-4F38-9A53-68C8A0C48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EFD66051-7B93-4090-91DE-A62176C4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51ACCE64-B441-4897-BD3D-6BDD6A66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58EC40EA-8CA0-441D-84E1-4C3D654F4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EBC28428-B051-46F4-880D-404C9FE51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4166853E-4235-4846-9668-29EE07CF8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0E817B07-C922-456F-8BAE-F00A415A8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62464F75-B428-4187-B311-3F34193FC3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30C409FB-E1CD-40CF-A892-56580DA8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200024</xdr:colOff>
      <xdr:row>51</xdr:row>
      <xdr:rowOff>77410</xdr:rowOff>
    </xdr:from>
    <xdr:to>
      <xdr:col>2</xdr:col>
      <xdr:colOff>2209799</xdr:colOff>
      <xdr:row>61</xdr:row>
      <xdr:rowOff>19812</xdr:rowOff>
    </xdr:to>
    <xdr:pic>
      <xdr:nvPicPr>
        <xdr:cNvPr id="34" name="Imagen 33" descr="Canon EOS R50">
          <a:extLst>
            <a:ext uri="{FF2B5EF4-FFF2-40B4-BE49-F238E27FC236}">
              <a16:creationId xmlns:a16="http://schemas.microsoft.com/office/drawing/2014/main" id="{B4F21C5F-3C9A-D80A-444E-D0F0E0CB1B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33" t="24833" r="18167" b="26334"/>
        <a:stretch/>
      </xdr:blipFill>
      <xdr:spPr bwMode="auto">
        <a:xfrm>
          <a:off x="1628774" y="8945185"/>
          <a:ext cx="2009775" cy="1557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51</xdr:row>
      <xdr:rowOff>66675</xdr:rowOff>
    </xdr:from>
    <xdr:to>
      <xdr:col>8</xdr:col>
      <xdr:colOff>628651</xdr:colOff>
      <xdr:row>61</xdr:row>
      <xdr:rowOff>19569</xdr:rowOff>
    </xdr:to>
    <xdr:pic>
      <xdr:nvPicPr>
        <xdr:cNvPr id="31" name="Imagen 30" descr="Canon EOS R50">
          <a:extLst>
            <a:ext uri="{FF2B5EF4-FFF2-40B4-BE49-F238E27FC236}">
              <a16:creationId xmlns:a16="http://schemas.microsoft.com/office/drawing/2014/main" id="{1E24AC18-DC58-E9AE-60BA-67A89B69CC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01" t="24333" r="15999" b="23167"/>
        <a:stretch/>
      </xdr:blipFill>
      <xdr:spPr bwMode="auto">
        <a:xfrm>
          <a:off x="6162676" y="8934450"/>
          <a:ext cx="1981200" cy="1575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52</xdr:row>
      <xdr:rowOff>127962</xdr:rowOff>
    </xdr:from>
    <xdr:to>
      <xdr:col>5</xdr:col>
      <xdr:colOff>819150</xdr:colOff>
      <xdr:row>61</xdr:row>
      <xdr:rowOff>19049</xdr:rowOff>
    </xdr:to>
    <xdr:pic>
      <xdr:nvPicPr>
        <xdr:cNvPr id="32" name="Imagen 31" descr="Canon EOS R50">
          <a:extLst>
            <a:ext uri="{FF2B5EF4-FFF2-40B4-BE49-F238E27FC236}">
              <a16:creationId xmlns:a16="http://schemas.microsoft.com/office/drawing/2014/main" id="{22FC376F-C30B-973D-A4BA-AFE3347B2B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00" t="27167" r="13000" b="27500"/>
        <a:stretch/>
      </xdr:blipFill>
      <xdr:spPr bwMode="auto">
        <a:xfrm>
          <a:off x="3790950" y="9157662"/>
          <a:ext cx="2171700" cy="1357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171300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B102381E-14F9-45A5-8A82-04041AD94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1490" cy="1038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19050</xdr:rowOff>
    </xdr:from>
    <xdr:to>
      <xdr:col>12</xdr:col>
      <xdr:colOff>15875</xdr:colOff>
      <xdr:row>102</xdr:row>
      <xdr:rowOff>158275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426604A5-D981-4D2E-A9CA-03515B937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21100"/>
          <a:ext cx="10645775" cy="996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28566159-458D-4C57-8970-C471CEDE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25EBA3E6-6C4F-4DB1-8D92-677D2CDE9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8F8CF021-FCA7-441C-A56B-064107E55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2A5815D5-7DF0-445D-AA7E-74CA034B1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39F9E147-9C18-48B8-B871-260C603F6D8F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B2AF0C2B-26AE-4973-BCD3-CDBFFE54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F55C5BEC-736B-485C-B4B5-6130E76C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CA007068-F860-4B4E-9A27-4B7CA42BF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882CFF48-ABBA-460E-B35F-3ECF7A0CE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45DFC8CF-95FF-42AB-9D92-5312A9842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9AE7E608-BDE4-4165-9810-145956488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CD0FB987-D3DD-4731-B2DF-C99442C62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446DBC04-466A-413E-A807-FD1E736A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BB2225FC-C1F8-4440-B2AC-BE1F02BA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2B23D177-FC83-4116-A8E4-ED37E1C4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0875E598-F0E3-4836-9CD9-E5640B49D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7B0C9AB5-531A-4431-9AC9-91ABE5CA6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A705B90B-D58B-4BCB-A8AD-2BF9C71EA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9636E8ED-E735-4D64-90A2-F965D1EC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5FC6A29F-9BDC-4422-A07C-CB30D97D4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E4DEE9B2-12A1-4779-AC7F-88B8B849D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C9744766-6DEA-4BFD-B11F-1950D206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B8977DF2-2382-42A4-A432-1E34A8945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B82BD8D2-AF94-4336-AB44-21302AE20C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D149128F-181D-4737-98D8-7763F781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314324</xdr:colOff>
      <xdr:row>51</xdr:row>
      <xdr:rowOff>115510</xdr:rowOff>
    </xdr:from>
    <xdr:to>
      <xdr:col>3</xdr:col>
      <xdr:colOff>114299</xdr:colOff>
      <xdr:row>61</xdr:row>
      <xdr:rowOff>57912</xdr:rowOff>
    </xdr:to>
    <xdr:pic>
      <xdr:nvPicPr>
        <xdr:cNvPr id="31" name="Imagen 30" descr="Canon EOS R50">
          <a:extLst>
            <a:ext uri="{FF2B5EF4-FFF2-40B4-BE49-F238E27FC236}">
              <a16:creationId xmlns:a16="http://schemas.microsoft.com/office/drawing/2014/main" id="{72223E9D-BB55-4B32-8B82-94411AA30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33" t="24833" r="18167" b="26334"/>
        <a:stretch/>
      </xdr:blipFill>
      <xdr:spPr bwMode="auto">
        <a:xfrm>
          <a:off x="1743074" y="8983285"/>
          <a:ext cx="2009775" cy="1557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185737</xdr:colOff>
      <xdr:row>20</xdr:row>
      <xdr:rowOff>114301</xdr:rowOff>
    </xdr:from>
    <xdr:to>
      <xdr:col>8</xdr:col>
      <xdr:colOff>666750</xdr:colOff>
      <xdr:row>29</xdr:row>
      <xdr:rowOff>55246</xdr:rowOff>
    </xdr:to>
    <xdr:pic>
      <xdr:nvPicPr>
        <xdr:cNvPr id="34" name="Imagen 33" descr="Amazon.com: Canon Kit de creación de contenido EOS R50, cámara de vlogging  sin espejo, 24.2 MP, video 4K, procesador de imagen DIGIC X, lente  RF-S18-1.772 in F4.5-6.3 IS STM, micrófono estéreo, agarre">
          <a:extLst>
            <a:ext uri="{FF2B5EF4-FFF2-40B4-BE49-F238E27FC236}">
              <a16:creationId xmlns:a16="http://schemas.microsoft.com/office/drawing/2014/main" id="{7F0985F8-A5A5-BE4F-37DA-24BE1EE67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1262" y="3857626"/>
          <a:ext cx="1890713" cy="1512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714376</xdr:colOff>
      <xdr:row>50</xdr:row>
      <xdr:rowOff>117736</xdr:rowOff>
    </xdr:from>
    <xdr:to>
      <xdr:col>5</xdr:col>
      <xdr:colOff>363855</xdr:colOff>
      <xdr:row>62</xdr:row>
      <xdr:rowOff>99059</xdr:rowOff>
    </xdr:to>
    <xdr:pic>
      <xdr:nvPicPr>
        <xdr:cNvPr id="35" name="Imagen 34" descr="Canon EOS R50 Creator Kit, Black – Mirrorless camera for creators, shooting  stills and videos with an ultra-compact lens, also perfect for vloggers and  live streamers: Amazon.co.uk: Electronics &amp; Photo">
          <a:extLst>
            <a:ext uri="{FF2B5EF4-FFF2-40B4-BE49-F238E27FC236}">
              <a16:creationId xmlns:a16="http://schemas.microsoft.com/office/drawing/2014/main" id="{BB76019F-3ED9-AC81-37E6-7C660C2DB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8823586"/>
          <a:ext cx="1171574" cy="1920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552452</xdr:colOff>
      <xdr:row>52</xdr:row>
      <xdr:rowOff>85725</xdr:rowOff>
    </xdr:from>
    <xdr:to>
      <xdr:col>8</xdr:col>
      <xdr:colOff>516257</xdr:colOff>
      <xdr:row>56</xdr:row>
      <xdr:rowOff>150342</xdr:rowOff>
    </xdr:to>
    <xdr:pic>
      <xdr:nvPicPr>
        <xdr:cNvPr id="36" name="Imagen 35" descr="Canon EOS R50 Content Creator Kit - CameraLK">
          <a:extLst>
            <a:ext uri="{FF2B5EF4-FFF2-40B4-BE49-F238E27FC236}">
              <a16:creationId xmlns:a16="http://schemas.microsoft.com/office/drawing/2014/main" id="{E7C00DA5-CE8D-2BF0-B2C4-5941B0B679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00" r="35000"/>
        <a:stretch/>
      </xdr:blipFill>
      <xdr:spPr bwMode="auto">
        <a:xfrm rot="16200000">
          <a:off x="6520893" y="8300009"/>
          <a:ext cx="712317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171450</xdr:colOff>
      <xdr:row>57</xdr:row>
      <xdr:rowOff>23840</xdr:rowOff>
    </xdr:from>
    <xdr:to>
      <xdr:col>7</xdr:col>
      <xdr:colOff>457200</xdr:colOff>
      <xdr:row>62</xdr:row>
      <xdr:rowOff>57477</xdr:rowOff>
    </xdr:to>
    <xdr:pic>
      <xdr:nvPicPr>
        <xdr:cNvPr id="37" name="Imagen 36" descr="CANON EOS R50 Creator Kit - Cámara Mirrorless + Objetivo RF-S 18-45 mm  F4.5-6.3 IS STM + Trípode + Micrófono + Memoria 32GB| APS-C (24,2 MP) -4  EV, Vídeo 4K 30 fps,">
          <a:extLst>
            <a:ext uri="{FF2B5EF4-FFF2-40B4-BE49-F238E27FC236}">
              <a16:creationId xmlns:a16="http://schemas.microsoft.com/office/drawing/2014/main" id="{EDB1DE27-DE99-0744-42B1-9F27DC51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9863165"/>
          <a:ext cx="1057275" cy="833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18415</xdr:colOff>
      <xdr:row>5</xdr:row>
      <xdr:rowOff>172147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2F00BB39-641D-44DF-87F8-FF3F7643C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19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40005</xdr:rowOff>
    </xdr:from>
    <xdr:to>
      <xdr:col>12</xdr:col>
      <xdr:colOff>18415</xdr:colOff>
      <xdr:row>102</xdr:row>
      <xdr:rowOff>164837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D0DE8EFA-61A5-420C-B2A9-BB47C44BD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42055"/>
          <a:ext cx="10648315" cy="9820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D5E0CA81-B434-4D9B-B6F3-D7FF61317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104E008C-6C36-497E-A859-1A49C74D9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D1FDC52B-C410-4E74-AF3F-10F1B28E6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8AE2BA37-8B32-4447-A5AA-7D437C480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22262376-2F72-47AA-8EB7-FC490175A39A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D4FC4E29-D56A-45D0-8EEB-E488D0A8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7DC55388-71CE-4934-86A7-AE0F1B8C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AE24A37-A6CE-4B71-BD0A-4C0B18B9C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AC61F213-603A-4E8A-88CB-EF132F31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FA87AB61-F071-40C7-8564-74F773AC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4E617393-29C4-4A32-B024-D35C73ED4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B5D0666F-6B6C-47CE-99B2-53FB17D8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8D7273B3-5FF9-41B6-8DD5-35F2D2D0A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A6B75BB7-7535-4E67-A7E3-74C2B4BF1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FCEDCD5E-A5E6-4F9E-A87F-8A51106B0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BF510F36-C6E9-4576-AE4E-80B1B4FC6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389BFA69-2EA1-4929-98B3-91BFA584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DCE22DA2-F4D8-4A9A-9454-8555177B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8FC94930-C5C9-47BD-9E70-8FAECE12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646EE068-D5B7-47F0-835A-1443EF3FF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C01DA18D-430A-479A-AE76-64605FF47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66328F67-1C8A-43B8-8726-610AB67AE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AD742A06-5845-4C96-B7A8-B51DFA5F8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C45A8458-E97A-464D-8D94-251CFF63C8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837AD410-F2CA-4ACD-BA0F-331CD6AE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838201</xdr:colOff>
      <xdr:row>51</xdr:row>
      <xdr:rowOff>123825</xdr:rowOff>
    </xdr:from>
    <xdr:to>
      <xdr:col>4</xdr:col>
      <xdr:colOff>281941</xdr:colOff>
      <xdr:row>61</xdr:row>
      <xdr:rowOff>117475</xdr:rowOff>
    </xdr:to>
    <xdr:pic>
      <xdr:nvPicPr>
        <xdr:cNvPr id="34" name="Imagen 33" descr="EOS Rebel T7 Vista de Tres Quartos">
          <a:extLst>
            <a:ext uri="{FF2B5EF4-FFF2-40B4-BE49-F238E27FC236}">
              <a16:creationId xmlns:a16="http://schemas.microsoft.com/office/drawing/2014/main" id="{4E97C529-3D28-B495-00C9-E96EA6BE3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1" y="8991600"/>
          <a:ext cx="2419350" cy="161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581026</xdr:colOff>
      <xdr:row>51</xdr:row>
      <xdr:rowOff>85725</xdr:rowOff>
    </xdr:from>
    <xdr:to>
      <xdr:col>7</xdr:col>
      <xdr:colOff>476251</xdr:colOff>
      <xdr:row>61</xdr:row>
      <xdr:rowOff>41275</xdr:rowOff>
    </xdr:to>
    <xdr:pic>
      <xdr:nvPicPr>
        <xdr:cNvPr id="35" name="Imagen 34" descr="EOS Rebel T7 Vista Posterior">
          <a:extLst>
            <a:ext uri="{FF2B5EF4-FFF2-40B4-BE49-F238E27FC236}">
              <a16:creationId xmlns:a16="http://schemas.microsoft.com/office/drawing/2014/main" id="{7D8FDFD0-1DCC-85F4-0E2E-FF4EC386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6" y="8953500"/>
          <a:ext cx="2362200" cy="157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20955</xdr:colOff>
      <xdr:row>5</xdr:row>
      <xdr:rowOff>153944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7C486DF-05C5-4F0D-B575-16E91FA87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8475" cy="10111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57150</xdr:rowOff>
    </xdr:from>
    <xdr:to>
      <xdr:col>12</xdr:col>
      <xdr:colOff>20955</xdr:colOff>
      <xdr:row>103</xdr:row>
      <xdr:rowOff>7569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E91A2D3E-4659-47C9-A04A-0E2CBD8F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59200"/>
          <a:ext cx="10650855" cy="979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2AADAE4F-DF82-4709-A466-C4275C32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CB11A84F-D34D-46EA-84D4-11646170E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F165AE19-702E-4686-ACC9-FF21DBFB2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288EEBFE-CA6E-41DD-A966-E77F0A97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98F5C180-D075-44B9-8A9E-60DFFA82D38F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15F83B7F-8AA0-41E9-A748-A195C8E63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E3439381-5182-44EA-9B40-3FEDDD4C0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18685101-E7C1-454A-BBCF-E01A46CD6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EC1B6DDC-B1DE-42C8-975D-1EF7494E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BF80FF3A-1E93-45C0-8CD8-B26780EF4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A56E123D-1905-43C4-A7C2-CF47B6589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D3C5D779-461B-4C7D-94CA-C580885C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7BF6ADBE-BEC1-407D-AAFF-848B5D483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52AD422E-332D-4DDA-9D38-E8BEED3B9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6DE53DE3-0CAB-4BDB-94B7-77EC104A1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90BFB752-70E3-4B98-81D3-8C3D6DE6E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B540ED4A-2510-4F82-A71A-3E6BAE5C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73A9EAC1-58E9-4284-A17A-4AA0ECC78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B9E15E51-A67E-42B8-A5BE-085ECB575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35680ED9-AFA3-40A0-9BF4-F140C257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7981638F-E13B-4DE7-B943-85395379C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2A00D402-A6BA-482A-80E5-534724339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279BA8FB-16FE-4C34-9059-BCF906852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3F39FD25-43C3-447A-8976-3F405D4D35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0A1437F7-FE92-4224-8083-B3C8F925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762000</xdr:colOff>
      <xdr:row>51</xdr:row>
      <xdr:rowOff>104775</xdr:rowOff>
    </xdr:from>
    <xdr:to>
      <xdr:col>4</xdr:col>
      <xdr:colOff>440055</xdr:colOff>
      <xdr:row>62</xdr:row>
      <xdr:rowOff>91440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78B693C2-92A2-2186-01B8-F6D1D9778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8972550"/>
          <a:ext cx="2657475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676276</xdr:colOff>
      <xdr:row>51</xdr:row>
      <xdr:rowOff>121177</xdr:rowOff>
    </xdr:from>
    <xdr:to>
      <xdr:col>7</xdr:col>
      <xdr:colOff>400051</xdr:colOff>
      <xdr:row>61</xdr:row>
      <xdr:rowOff>135255</xdr:rowOff>
    </xdr:to>
    <xdr:pic>
      <xdr:nvPicPr>
        <xdr:cNvPr id="34" name="Imagen 33" descr="Canon EOS R100 Review &amp; Sample Image Files by Ken Rockwell">
          <a:extLst>
            <a:ext uri="{FF2B5EF4-FFF2-40B4-BE49-F238E27FC236}">
              <a16:creationId xmlns:a16="http://schemas.microsoft.com/office/drawing/2014/main" id="{3D8E072E-960E-33BC-1C92-63DBC4B4D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6" y="8988952"/>
          <a:ext cx="2190750" cy="1640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135741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2EFE0F1-48CC-4A0B-A233-F47724B41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1490" cy="9968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66675</xdr:rowOff>
    </xdr:from>
    <xdr:to>
      <xdr:col>12</xdr:col>
      <xdr:colOff>15875</xdr:colOff>
      <xdr:row>103</xdr:row>
      <xdr:rowOff>8204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3DDB9728-0943-4D24-A590-2CC3BA51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68725"/>
          <a:ext cx="10645775" cy="9702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3EFCF7D6-DFD0-4898-97FE-20ABE5525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DF8D224A-7926-49B0-B050-BEA050D5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EDEC5C2B-4781-4272-A772-38B548816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CEDEBF57-CB5C-4066-A9BB-A1FB1D759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EF2942F7-9F2C-4298-ADEE-46CA1A093A8B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5A564375-0198-4D86-A86A-EB962E4B5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64B90CA3-3298-4502-94AE-7FB187EE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E99DDF4B-97F5-4202-A38E-66C46995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B4844A70-6B30-4735-9333-E896DEBAD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E8623CF-5CC3-46E6-B508-A2BDFD0A2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35F956F9-B8D7-46F6-AF00-8C4092B5D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FE10192E-F3D7-4FA0-A23E-B9CBF2697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9DA2EB26-7C97-488B-9F92-8A75315C7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3E569EF2-3AE2-43A0-842F-955B8906C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ED747991-DA2D-4F19-B27A-DF4DB4FE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668A1CF1-1E35-4971-BCEC-3C7C7B6E5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B8422A92-81A7-47BA-BE89-0082BBF15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4B4123A4-2814-4170-AD8E-A4F1D94F1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1C173698-90F5-478A-B1D2-F65FB27B4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B363C088-A87F-436B-BD01-F494171AC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6231C4E4-978C-44D6-8C1D-BA37D633F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EA9F36C2-CB98-4BAE-A212-7B8DB816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982126A7-744A-4C8F-8626-4C8D7EEEB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C21E153E-9C22-4FD4-8AF7-109C7EB3B5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F3FAB8F0-4E93-4F6E-8E67-866A7E99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</xdr:colOff>
      <xdr:row>51</xdr:row>
      <xdr:rowOff>133349</xdr:rowOff>
    </xdr:from>
    <xdr:to>
      <xdr:col>3</xdr:col>
      <xdr:colOff>94299</xdr:colOff>
      <xdr:row>61</xdr:row>
      <xdr:rowOff>55244</xdr:rowOff>
    </xdr:to>
    <xdr:pic>
      <xdr:nvPicPr>
        <xdr:cNvPr id="33" name="Imagen 32" descr="Vista Inclinada de 3 Cuartos">
          <a:extLst>
            <a:ext uri="{FF2B5EF4-FFF2-40B4-BE49-F238E27FC236}">
              <a16:creationId xmlns:a16="http://schemas.microsoft.com/office/drawing/2014/main" id="{4F8B3F6B-C234-14F3-3ABF-CD18CF026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1" y="9001124"/>
          <a:ext cx="2300288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52</xdr:row>
      <xdr:rowOff>9524</xdr:rowOff>
    </xdr:from>
    <xdr:to>
      <xdr:col>5</xdr:col>
      <xdr:colOff>713424</xdr:colOff>
      <xdr:row>60</xdr:row>
      <xdr:rowOff>60959</xdr:rowOff>
    </xdr:to>
    <xdr:pic>
      <xdr:nvPicPr>
        <xdr:cNvPr id="34" name="Imagen 33" descr="Vista Lateral a la Izquierda">
          <a:extLst>
            <a:ext uri="{FF2B5EF4-FFF2-40B4-BE49-F238E27FC236}">
              <a16:creationId xmlns:a16="http://schemas.microsoft.com/office/drawing/2014/main" id="{CA20E9D4-55D1-5511-F4E2-647C48832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6" y="9039224"/>
          <a:ext cx="2014538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876301</xdr:colOff>
      <xdr:row>51</xdr:row>
      <xdr:rowOff>85725</xdr:rowOff>
    </xdr:from>
    <xdr:to>
      <xdr:col>8</xdr:col>
      <xdr:colOff>628650</xdr:colOff>
      <xdr:row>60</xdr:row>
      <xdr:rowOff>38099</xdr:rowOff>
    </xdr:to>
    <xdr:pic>
      <xdr:nvPicPr>
        <xdr:cNvPr id="35" name="Imagen 34" descr="Vista Posterior">
          <a:extLst>
            <a:ext uri="{FF2B5EF4-FFF2-40B4-BE49-F238E27FC236}">
              <a16:creationId xmlns:a16="http://schemas.microsoft.com/office/drawing/2014/main" id="{23459748-F8DF-CF9C-DFA6-6493DE5D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6" y="8953500"/>
          <a:ext cx="2114549" cy="1409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18415</xdr:colOff>
      <xdr:row>5</xdr:row>
      <xdr:rowOff>117538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21E0024-9574-4F76-8842-F654B02E9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9747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38524</xdr:rowOff>
    </xdr:from>
    <xdr:to>
      <xdr:col>12</xdr:col>
      <xdr:colOff>15875</xdr:colOff>
      <xdr:row>102</xdr:row>
      <xdr:rowOff>157006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BC7522B-7FE4-4E64-90B8-176836D79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7524"/>
          <a:ext cx="10652125" cy="9651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B777FAFE-D4BE-4D2F-8F22-AB3C6B848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33C2AA9C-1312-4EE6-BFAA-38287690C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4160B420-0182-4FDE-8282-837E1C914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BD0EED1-0B0A-4033-BC1B-103957DA9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6C76A073-B121-4974-BCBC-1B027B800327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D2E0B9A4-D75E-4F57-983C-4D509D2C2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D53B4C71-EC14-495D-B8CD-8FB8A9FD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B3EE6731-6CD5-4389-A53C-93E6115E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E5C78E24-FCA0-447F-A252-D759463A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7702EED1-2666-44C4-9086-FA197073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64ABCA6-9340-4DEE-9BFB-4CF73294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FE48FFBF-EBFE-4CFF-BA5F-A6181CC7B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FABBF81E-B216-4F06-961D-7B06A05FD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9639C9C9-2432-4EDA-A62A-E1F81982F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E430AEEE-1EFF-4695-9705-D09EA9E9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EDFA0A83-36C6-4E36-849E-3EE111AD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557AA947-84DC-44C9-AD8B-FC701EFB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13FE3893-07D0-41E0-8086-6D2DE5E2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0D02A84A-9FED-4BE5-8984-49D807F2C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46DD70C8-912F-4530-8DEF-6C27A027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C7E55E7E-EC4A-4D5D-881D-5384D5D04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1ACDF786-CAAC-489A-AA3A-092BEDBCE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D230673E-8957-4C53-9F58-A9E125E2E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779CF0D5-E374-4FB5-ADBC-B9222C5E45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F13AFA85-7645-4BC6-B3F9-FBDBE37EB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52</xdr:row>
      <xdr:rowOff>9525</xdr:rowOff>
    </xdr:from>
    <xdr:to>
      <xdr:col>8</xdr:col>
      <xdr:colOff>554355</xdr:colOff>
      <xdr:row>62</xdr:row>
      <xdr:rowOff>91440</xdr:rowOff>
    </xdr:to>
    <xdr:pic>
      <xdr:nvPicPr>
        <xdr:cNvPr id="35" name="Imagen 34" descr="Canon Eos R6 Mark Ii Cuerpo | MercadoLibre">
          <a:extLst>
            <a:ext uri="{FF2B5EF4-FFF2-40B4-BE49-F238E27FC236}">
              <a16:creationId xmlns:a16="http://schemas.microsoft.com/office/drawing/2014/main" id="{0231DDBA-4FD2-23DB-9EE8-A25FA32F5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9039225"/>
          <a:ext cx="267652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542925</xdr:colOff>
      <xdr:row>51</xdr:row>
      <xdr:rowOff>36608</xdr:rowOff>
    </xdr:from>
    <xdr:to>
      <xdr:col>4</xdr:col>
      <xdr:colOff>588644</xdr:colOff>
      <xdr:row>62</xdr:row>
      <xdr:rowOff>17144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E2602E0D-1879-6421-797C-4B9D15D3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8904383"/>
          <a:ext cx="3009899" cy="1754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24765</xdr:colOff>
      <xdr:row>5</xdr:row>
      <xdr:rowOff>93620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4C3B55F-9E9C-42A5-B2D2-F7BF1EE65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60380" cy="960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57150</xdr:rowOff>
    </xdr:from>
    <xdr:to>
      <xdr:col>12</xdr:col>
      <xdr:colOff>26035</xdr:colOff>
      <xdr:row>102</xdr:row>
      <xdr:rowOff>168859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5C124B1C-E130-4FA1-8774-BB40B611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59200"/>
          <a:ext cx="10655935" cy="968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0490-912C-4E80-9E05-C0145D3E0F4B}">
  <sheetPr>
    <tabColor rgb="FFC8102E"/>
  </sheetPr>
  <dimension ref="A1:R96"/>
  <sheetViews>
    <sheetView showGridLines="0" zoomScale="90" zoomScaleNormal="90" zoomScaleSheetLayoutView="80" workbookViewId="0">
      <selection activeCell="J86" sqref="J86:L8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7" t="s">
        <v>10</v>
      </c>
      <c r="G6" s="117"/>
      <c r="H6" s="117"/>
      <c r="I6" s="117"/>
      <c r="J6" s="117"/>
      <c r="K6" s="117"/>
      <c r="L6" s="117"/>
    </row>
    <row r="7" spans="1:12" customFormat="1" ht="12.75" customHeight="1" x14ac:dyDescent="0.25">
      <c r="F7" s="117"/>
      <c r="G7" s="117"/>
      <c r="H7" s="117"/>
      <c r="I7" s="117"/>
      <c r="J7" s="117"/>
      <c r="K7" s="117"/>
      <c r="L7" s="117"/>
    </row>
    <row r="8" spans="1:12" customFormat="1" ht="15.6" x14ac:dyDescent="0.25">
      <c r="F8" s="118" t="s">
        <v>11</v>
      </c>
      <c r="G8" s="118"/>
      <c r="H8" s="118"/>
      <c r="I8" s="118"/>
      <c r="J8" s="118"/>
      <c r="K8" s="118"/>
      <c r="L8" s="118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9" t="s">
        <v>14</v>
      </c>
      <c r="B10" s="119"/>
      <c r="C10" s="119"/>
      <c r="D10" s="62"/>
      <c r="E10" s="53"/>
      <c r="F10" s="59" t="s">
        <v>33</v>
      </c>
      <c r="G10" s="120"/>
      <c r="H10" s="120"/>
      <c r="I10" s="120"/>
      <c r="J10" s="120"/>
      <c r="K10" s="120"/>
      <c r="L10" s="121"/>
    </row>
    <row r="11" spans="1:12" customFormat="1" ht="12.75" customHeight="1" x14ac:dyDescent="0.3">
      <c r="A11" s="123" t="s">
        <v>66</v>
      </c>
      <c r="B11" s="123"/>
      <c r="C11" s="123"/>
      <c r="D11" s="123"/>
      <c r="E11" s="54"/>
      <c r="F11" s="60" t="s">
        <v>29</v>
      </c>
      <c r="G11" s="106"/>
      <c r="H11" s="106"/>
      <c r="I11" s="106"/>
      <c r="J11" s="106"/>
      <c r="K11" s="106"/>
      <c r="L11" s="107"/>
    </row>
    <row r="12" spans="1:12" customFormat="1" ht="12.75" customHeight="1" x14ac:dyDescent="0.3">
      <c r="A12" s="123"/>
      <c r="B12" s="123"/>
      <c r="C12" s="123"/>
      <c r="D12" s="123"/>
      <c r="E12" s="54"/>
      <c r="F12" s="60" t="s">
        <v>30</v>
      </c>
      <c r="G12" s="79"/>
      <c r="H12" s="79"/>
      <c r="I12" s="79"/>
      <c r="J12" s="79"/>
      <c r="K12" s="79"/>
      <c r="L12" s="122"/>
    </row>
    <row r="13" spans="1:12" customFormat="1" ht="12.75" customHeight="1" x14ac:dyDescent="0.3">
      <c r="A13" s="15" t="s">
        <v>16</v>
      </c>
      <c r="B13" s="105" t="s">
        <v>67</v>
      </c>
      <c r="C13" s="105"/>
      <c r="D13" s="105"/>
      <c r="E13" s="26"/>
      <c r="F13" s="60" t="s">
        <v>31</v>
      </c>
      <c r="G13" s="106"/>
      <c r="H13" s="106"/>
      <c r="I13" s="106"/>
      <c r="J13" s="106"/>
      <c r="K13" s="106"/>
      <c r="L13" s="107"/>
    </row>
    <row r="14" spans="1:12" customFormat="1" ht="12.75" customHeight="1" x14ac:dyDescent="0.3">
      <c r="A14" s="15" t="s">
        <v>15</v>
      </c>
      <c r="B14" s="108" t="s">
        <v>35</v>
      </c>
      <c r="C14" s="108"/>
      <c r="D14" s="108"/>
      <c r="E14" s="26"/>
      <c r="F14" s="61" t="s">
        <v>32</v>
      </c>
      <c r="G14" s="109"/>
      <c r="H14" s="110"/>
      <c r="I14" s="110"/>
      <c r="J14" s="110"/>
      <c r="K14" s="110"/>
      <c r="L14" s="111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2">
        <f ca="1">TODAY()</f>
        <v>46099</v>
      </c>
      <c r="H17" s="112"/>
      <c r="I17" s="113" t="s">
        <v>12</v>
      </c>
      <c r="J17" s="113"/>
      <c r="K17" s="113"/>
      <c r="L17" s="114">
        <v>318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6"/>
      <c r="H18" s="116"/>
      <c r="I18" s="113"/>
      <c r="J18" s="113"/>
      <c r="K18" s="113"/>
      <c r="L18" s="115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1" t="s">
        <v>6</v>
      </c>
      <c r="D20" s="102"/>
      <c r="E20" s="102"/>
      <c r="F20" s="102"/>
      <c r="G20" s="102"/>
      <c r="H20" s="102"/>
      <c r="I20" s="103"/>
      <c r="J20" s="18" t="s">
        <v>13</v>
      </c>
      <c r="K20" s="101" t="s">
        <v>34</v>
      </c>
      <c r="L20" s="103"/>
      <c r="N20" s="104" t="s">
        <v>39</v>
      </c>
      <c r="O20" s="104"/>
      <c r="P20" s="104"/>
    </row>
    <row r="21" spans="1:18" s="1" customFormat="1" ht="21" x14ac:dyDescent="0.4">
      <c r="A21" s="56">
        <v>1</v>
      </c>
      <c r="B21" s="56">
        <v>1</v>
      </c>
      <c r="C21" s="124" t="s">
        <v>40</v>
      </c>
      <c r="D21" s="20"/>
      <c r="E21" s="20"/>
      <c r="F21" s="20"/>
      <c r="G21" s="20"/>
      <c r="H21" s="20"/>
      <c r="I21" s="27"/>
      <c r="J21" s="66">
        <f>N22-(N22*N21)</f>
        <v>0</v>
      </c>
      <c r="K21" s="99">
        <f>J21*B21</f>
        <v>0</v>
      </c>
      <c r="L21" s="100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41</v>
      </c>
      <c r="D22" s="21"/>
      <c r="E22" s="21"/>
      <c r="F22" s="21"/>
      <c r="G22" s="22"/>
      <c r="H22" s="22"/>
      <c r="I22" s="29"/>
      <c r="J22" s="66"/>
      <c r="K22" s="95"/>
      <c r="L22" s="96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5"/>
      <c r="L23" s="96"/>
      <c r="Q23" s="39"/>
    </row>
    <row r="24" spans="1:18" s="1" customFormat="1" ht="12.75" customHeight="1" x14ac:dyDescent="0.3">
      <c r="A24" s="56"/>
      <c r="B24" s="56"/>
      <c r="C24" s="55" t="s">
        <v>42</v>
      </c>
      <c r="D24" s="23"/>
      <c r="E24" s="23"/>
      <c r="F24" s="23"/>
      <c r="G24" s="24"/>
      <c r="H24" s="24"/>
      <c r="I24" s="29"/>
      <c r="J24" s="66"/>
      <c r="K24" s="95"/>
      <c r="L24" s="96"/>
    </row>
    <row r="25" spans="1:18" s="1" customFormat="1" ht="12.75" customHeight="1" x14ac:dyDescent="0.3">
      <c r="A25" s="56"/>
      <c r="B25" s="56"/>
      <c r="C25" s="55" t="s">
        <v>43</v>
      </c>
      <c r="D25" s="23"/>
      <c r="E25" s="23"/>
      <c r="F25" s="23"/>
      <c r="G25" s="22"/>
      <c r="H25" s="22"/>
      <c r="I25" s="29"/>
      <c r="J25" s="66"/>
      <c r="K25" s="95"/>
      <c r="L25" s="96"/>
    </row>
    <row r="26" spans="1:18" s="1" customFormat="1" ht="12.75" customHeight="1" x14ac:dyDescent="0.3">
      <c r="A26" s="56"/>
      <c r="B26" s="56"/>
      <c r="C26" s="55" t="s">
        <v>44</v>
      </c>
      <c r="D26" s="23"/>
      <c r="E26" s="23"/>
      <c r="F26" s="23"/>
      <c r="G26" s="22"/>
      <c r="H26" s="22"/>
      <c r="I26" s="29"/>
      <c r="J26" s="66"/>
      <c r="K26" s="95"/>
      <c r="L26" s="96"/>
    </row>
    <row r="27" spans="1:18" s="1" customFormat="1" ht="12.75" customHeight="1" x14ac:dyDescent="0.3">
      <c r="A27" s="56"/>
      <c r="B27" s="56"/>
      <c r="C27" s="65" t="s">
        <v>45</v>
      </c>
      <c r="D27" s="23"/>
      <c r="E27" s="23"/>
      <c r="F27" s="23"/>
      <c r="G27" s="22"/>
      <c r="H27" s="22"/>
      <c r="I27" s="29"/>
      <c r="J27" s="66"/>
      <c r="K27" s="95"/>
      <c r="L27" s="96"/>
    </row>
    <row r="28" spans="1:18" s="1" customFormat="1" ht="12.75" customHeight="1" x14ac:dyDescent="0.3">
      <c r="A28" s="56"/>
      <c r="B28" s="56"/>
      <c r="C28" s="65" t="s">
        <v>46</v>
      </c>
      <c r="D28" s="23"/>
      <c r="E28" s="23"/>
      <c r="F28" s="23"/>
      <c r="G28" s="22"/>
      <c r="H28" s="22"/>
      <c r="I28" s="29"/>
      <c r="J28" s="66"/>
      <c r="K28" s="95"/>
      <c r="L28" s="96"/>
    </row>
    <row r="29" spans="1:18" s="1" customFormat="1" ht="12.75" customHeight="1" x14ac:dyDescent="0.3">
      <c r="A29" s="56"/>
      <c r="B29" s="56"/>
      <c r="C29" s="55" t="s">
        <v>47</v>
      </c>
      <c r="D29" s="23"/>
      <c r="E29" s="23"/>
      <c r="F29" s="23"/>
      <c r="G29" s="22"/>
      <c r="H29" s="22"/>
      <c r="I29" s="29"/>
      <c r="J29" s="66"/>
      <c r="K29" s="95"/>
      <c r="L29" s="96"/>
    </row>
    <row r="30" spans="1:18" s="1" customFormat="1" ht="12.75" customHeight="1" x14ac:dyDescent="0.3">
      <c r="A30" s="56"/>
      <c r="B30" s="56"/>
      <c r="C30" s="65" t="s">
        <v>48</v>
      </c>
      <c r="D30" s="23"/>
      <c r="E30" s="23"/>
      <c r="F30" s="23"/>
      <c r="G30" s="22"/>
      <c r="H30" s="22"/>
      <c r="I30" s="29"/>
      <c r="J30" s="66"/>
      <c r="K30" s="95"/>
      <c r="L30" s="96"/>
      <c r="N30"/>
      <c r="R30"/>
    </row>
    <row r="31" spans="1:18" s="1" customFormat="1" ht="12.75" customHeight="1" x14ac:dyDescent="0.3">
      <c r="A31" s="56"/>
      <c r="B31" s="56"/>
      <c r="C31" s="55" t="s">
        <v>49</v>
      </c>
      <c r="D31" s="23"/>
      <c r="E31" s="23"/>
      <c r="F31" s="23"/>
      <c r="G31"/>
      <c r="H31" s="22"/>
      <c r="I31" s="29"/>
      <c r="J31" s="66"/>
      <c r="K31" s="95"/>
      <c r="L31" s="96"/>
    </row>
    <row r="32" spans="1:18" s="1" customFormat="1" ht="12.75" customHeight="1" x14ac:dyDescent="0.3">
      <c r="A32" s="56"/>
      <c r="B32" s="56"/>
      <c r="C32" s="55" t="s">
        <v>50</v>
      </c>
      <c r="D32" s="23"/>
      <c r="E32" s="23"/>
      <c r="F32" s="23"/>
      <c r="G32" s="22"/>
      <c r="H32" s="22"/>
      <c r="I32" s="29"/>
      <c r="J32" s="66"/>
      <c r="K32" s="95"/>
      <c r="L32" s="96"/>
      <c r="N32"/>
    </row>
    <row r="33" spans="1:16" s="1" customFormat="1" ht="12.75" customHeight="1" x14ac:dyDescent="0.3">
      <c r="A33" s="56"/>
      <c r="B33" s="56"/>
      <c r="C33" s="55" t="s">
        <v>51</v>
      </c>
      <c r="D33" s="23"/>
      <c r="E33" s="23"/>
      <c r="F33" s="23"/>
      <c r="G33" s="22"/>
      <c r="H33" s="22"/>
      <c r="I33" s="29"/>
      <c r="J33" s="66"/>
      <c r="K33" s="95"/>
      <c r="L33" s="96"/>
      <c r="O33"/>
    </row>
    <row r="34" spans="1:16" s="1" customFormat="1" ht="12.75" customHeight="1" x14ac:dyDescent="0.3">
      <c r="A34" s="56"/>
      <c r="B34" s="56"/>
      <c r="C34" s="65" t="s">
        <v>52</v>
      </c>
      <c r="D34" s="23"/>
      <c r="E34" s="23"/>
      <c r="F34" s="23"/>
      <c r="G34" s="22"/>
      <c r="H34" s="22"/>
      <c r="I34" s="29"/>
      <c r="J34" s="66"/>
      <c r="K34" s="95"/>
      <c r="L34" s="96"/>
    </row>
    <row r="35" spans="1:16" s="1" customFormat="1" ht="12.75" customHeight="1" x14ac:dyDescent="0.3">
      <c r="A35" s="56"/>
      <c r="B35" s="56"/>
      <c r="C35" s="65" t="s">
        <v>53</v>
      </c>
      <c r="D35" s="23"/>
      <c r="E35" s="23"/>
      <c r="F35" s="23"/>
      <c r="G35" s="22"/>
      <c r="H35" s="22"/>
      <c r="I35" s="29"/>
      <c r="J35" s="66"/>
      <c r="K35" s="95"/>
      <c r="L35" s="96"/>
    </row>
    <row r="36" spans="1:16" s="1" customFormat="1" ht="12.75" customHeight="1" x14ac:dyDescent="0.3">
      <c r="A36" s="56"/>
      <c r="B36" s="56"/>
      <c r="C36" s="55" t="s">
        <v>54</v>
      </c>
      <c r="D36" s="23"/>
      <c r="E36" s="23"/>
      <c r="F36" s="23"/>
      <c r="G36" s="22"/>
      <c r="H36" s="22"/>
      <c r="I36" s="29"/>
      <c r="J36" s="66"/>
      <c r="K36" s="95"/>
      <c r="L36" s="96"/>
      <c r="P36"/>
    </row>
    <row r="37" spans="1:16" s="1" customFormat="1" ht="12.75" customHeight="1" x14ac:dyDescent="0.3">
      <c r="A37" s="56"/>
      <c r="B37" s="56"/>
      <c r="C37" s="55" t="s">
        <v>55</v>
      </c>
      <c r="D37" s="23"/>
      <c r="E37" s="23"/>
      <c r="F37" s="23"/>
      <c r="G37" s="22"/>
      <c r="H37" s="22"/>
      <c r="I37" s="29"/>
      <c r="J37" s="66"/>
      <c r="K37" s="95"/>
      <c r="L37" s="96"/>
    </row>
    <row r="38" spans="1:16" s="1" customFormat="1" ht="12.75" customHeight="1" x14ac:dyDescent="0.3">
      <c r="A38" s="56"/>
      <c r="B38" s="56"/>
      <c r="C38" s="55" t="s">
        <v>56</v>
      </c>
      <c r="D38" s="23"/>
      <c r="E38" s="23"/>
      <c r="F38" s="23"/>
      <c r="G38" s="22"/>
      <c r="H38" s="22"/>
      <c r="I38" s="29"/>
      <c r="J38" s="66"/>
      <c r="K38" s="95"/>
      <c r="L38" s="96"/>
    </row>
    <row r="39" spans="1:16" s="1" customFormat="1" ht="12.75" customHeight="1" x14ac:dyDescent="0.3">
      <c r="A39" s="56"/>
      <c r="B39" s="56"/>
      <c r="C39" s="55" t="s">
        <v>57</v>
      </c>
      <c r="D39" s="23"/>
      <c r="E39" s="23"/>
      <c r="F39" s="23"/>
      <c r="G39" s="22"/>
      <c r="H39" s="22"/>
      <c r="I39" s="29"/>
      <c r="J39" s="66"/>
      <c r="K39" s="95"/>
      <c r="L39" s="96"/>
    </row>
    <row r="40" spans="1:16" s="1" customFormat="1" ht="12.75" customHeight="1" x14ac:dyDescent="0.3">
      <c r="A40" s="56"/>
      <c r="B40" s="56"/>
      <c r="C40" s="55" t="s">
        <v>58</v>
      </c>
      <c r="D40" s="23"/>
      <c r="E40" s="23"/>
      <c r="F40" s="23"/>
      <c r="G40" s="22"/>
      <c r="H40" s="22"/>
      <c r="I40" s="29"/>
      <c r="J40" s="66"/>
      <c r="K40" s="95"/>
      <c r="L40" s="96"/>
    </row>
    <row r="41" spans="1:16" s="1" customFormat="1" ht="12.75" customHeight="1" x14ac:dyDescent="0.3">
      <c r="A41" s="56"/>
      <c r="B41" s="56"/>
      <c r="C41" s="55" t="s">
        <v>59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55" t="s">
        <v>60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55" t="s">
        <v>64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55" t="s">
        <v>61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55" t="s">
        <v>62</v>
      </c>
      <c r="D45" s="23"/>
      <c r="E45" s="23"/>
      <c r="F45" s="23"/>
      <c r="G45" s="22"/>
      <c r="H45" s="22"/>
      <c r="I45" s="29"/>
      <c r="J45" s="66"/>
      <c r="K45" s="69"/>
      <c r="L45" s="70"/>
      <c r="P45"/>
    </row>
    <row r="46" spans="1:16" s="1" customFormat="1" ht="12.75" customHeight="1" x14ac:dyDescent="0.3">
      <c r="A46" s="56"/>
      <c r="B46" s="56"/>
      <c r="C46" s="55" t="s">
        <v>63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55" t="s">
        <v>65</v>
      </c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/>
      <c r="B48" s="56"/>
      <c r="C48" s="68"/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6" s="1" customFormat="1" ht="12.75" customHeight="1" x14ac:dyDescent="0.3">
      <c r="A49" s="56"/>
      <c r="B49" s="56"/>
      <c r="C49" s="55"/>
      <c r="D49" s="23"/>
      <c r="E49" s="23"/>
      <c r="F49" s="23"/>
      <c r="G49" s="22"/>
      <c r="H49" s="22"/>
      <c r="I49" s="29"/>
      <c r="J49" s="66"/>
      <c r="K49" s="99"/>
      <c r="L49" s="100"/>
    </row>
    <row r="50" spans="1:16" s="1" customFormat="1" ht="12.75" customHeight="1" x14ac:dyDescent="0.3">
      <c r="A50" s="56"/>
      <c r="B50" s="56"/>
      <c r="C50" s="55"/>
      <c r="D50" s="23"/>
      <c r="E50" s="23"/>
      <c r="F50" s="23"/>
      <c r="G50" s="22"/>
      <c r="H50" s="22"/>
      <c r="I50" s="29"/>
      <c r="J50" s="66"/>
      <c r="K50" s="99"/>
      <c r="L50" s="100"/>
    </row>
    <row r="51" spans="1:16" s="1" customFormat="1" ht="12.75" customHeight="1" x14ac:dyDescent="0.3">
      <c r="A51" s="67"/>
      <c r="B51" s="67"/>
      <c r="D51" s="23"/>
      <c r="E51" s="23"/>
      <c r="F51" s="23"/>
      <c r="G51" s="22"/>
      <c r="H51" s="22"/>
      <c r="I51" s="29"/>
      <c r="J51" s="66"/>
      <c r="K51" s="71"/>
      <c r="L51" s="72"/>
      <c r="P51"/>
    </row>
    <row r="52" spans="1:16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6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9"/>
      <c r="L53" s="100"/>
    </row>
    <row r="54" spans="1:16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9"/>
      <c r="L54" s="100"/>
    </row>
    <row r="55" spans="1:16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9"/>
      <c r="L55" s="100"/>
    </row>
    <row r="56" spans="1:16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5"/>
      <c r="L56" s="96"/>
    </row>
    <row r="57" spans="1:16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/>
      <c r="J57" s="66"/>
      <c r="K57" s="95"/>
      <c r="L57" s="96"/>
    </row>
    <row r="58" spans="1:16" s="1" customFormat="1" ht="12.75" customHeight="1" x14ac:dyDescent="0.3">
      <c r="A58" s="56"/>
      <c r="B58" s="56"/>
      <c r="C58" s="31"/>
      <c r="D58" s="25"/>
      <c r="E58" s="25"/>
      <c r="F58" s="25"/>
      <c r="G58" s="25"/>
      <c r="H58" s="22"/>
      <c r="I58" s="29"/>
      <c r="J58" s="66"/>
      <c r="K58" s="95"/>
      <c r="L58" s="96"/>
    </row>
    <row r="59" spans="1:16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5"/>
      <c r="L59" s="96"/>
    </row>
    <row r="60" spans="1:16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5"/>
      <c r="L60" s="96"/>
    </row>
    <row r="61" spans="1:16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5"/>
      <c r="L61" s="96"/>
    </row>
    <row r="62" spans="1:16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5"/>
      <c r="L62" s="96"/>
      <c r="O62"/>
    </row>
    <row r="63" spans="1:16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7"/>
      <c r="L63" s="98"/>
    </row>
    <row r="64" spans="1:16" ht="12.75" customHeight="1" x14ac:dyDescent="0.25">
      <c r="A64" s="83" t="s">
        <v>2</v>
      </c>
      <c r="B64" s="84"/>
      <c r="C64" s="84"/>
      <c r="D64" s="84"/>
      <c r="E64" s="84"/>
      <c r="F64" s="84"/>
      <c r="G64" s="84"/>
      <c r="H64" s="84"/>
      <c r="I64" s="84"/>
      <c r="J64" s="84"/>
      <c r="K64" s="85">
        <f>SUM(K21:K63)</f>
        <v>0</v>
      </c>
      <c r="L64" s="86"/>
    </row>
    <row r="65" spans="1:12" ht="12.75" customHeight="1" x14ac:dyDescent="0.25">
      <c r="A65" s="87" t="s">
        <v>9</v>
      </c>
      <c r="B65" s="88"/>
      <c r="C65" s="88"/>
      <c r="D65" s="88"/>
      <c r="E65" s="88"/>
      <c r="F65" s="88"/>
      <c r="G65" s="88"/>
      <c r="H65" s="88"/>
      <c r="I65" s="88"/>
      <c r="J65" s="88"/>
      <c r="K65" s="89">
        <f>+K64*0.12</f>
        <v>0</v>
      </c>
      <c r="L65" s="90"/>
    </row>
    <row r="66" spans="1:12" ht="12.75" customHeight="1" x14ac:dyDescent="0.25">
      <c r="A66" s="91" t="s">
        <v>1</v>
      </c>
      <c r="B66" s="92"/>
      <c r="C66" s="92"/>
      <c r="D66" s="92"/>
      <c r="E66" s="92"/>
      <c r="F66" s="92"/>
      <c r="G66" s="92"/>
      <c r="H66" s="92"/>
      <c r="I66" s="92"/>
      <c r="J66" s="92"/>
      <c r="K66" s="93">
        <f>+K64+K65</f>
        <v>0</v>
      </c>
      <c r="L66" s="94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25" t="s">
        <v>7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7"/>
    </row>
    <row r="69" spans="1:12" ht="22.5" customHeight="1" x14ac:dyDescent="0.25">
      <c r="A69" s="78" t="s">
        <v>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2" ht="12.9" customHeight="1" x14ac:dyDescent="0.25">
      <c r="A70" s="128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9" t="s">
        <v>219</v>
      </c>
      <c r="B71" s="23"/>
      <c r="C71" s="23" t="s">
        <v>38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8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8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8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8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8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2"/>
      <c r="K86" s="82"/>
      <c r="L86" s="82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2" ht="12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2" ht="12.75" customHeight="1" x14ac:dyDescent="0.25"/>
    <row r="96" spans="1:12" ht="12.75" customHeight="1" x14ac:dyDescent="0.25"/>
  </sheetData>
  <mergeCells count="65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50:L50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6:L36"/>
    <mergeCell ref="K37:L37"/>
    <mergeCell ref="K38:L38"/>
    <mergeCell ref="K39:L39"/>
    <mergeCell ref="K40:L40"/>
    <mergeCell ref="K31:L31"/>
    <mergeCell ref="K32:L32"/>
    <mergeCell ref="K33:L33"/>
    <mergeCell ref="K34:L34"/>
    <mergeCell ref="K35:L35"/>
    <mergeCell ref="K59:L59"/>
    <mergeCell ref="K60:L60"/>
    <mergeCell ref="K61:L61"/>
    <mergeCell ref="K62:L62"/>
    <mergeCell ref="K63:L63"/>
    <mergeCell ref="K53:L53"/>
    <mergeCell ref="K54:L54"/>
    <mergeCell ref="K56:L56"/>
    <mergeCell ref="K57:L57"/>
    <mergeCell ref="K58:L58"/>
    <mergeCell ref="K55:L55"/>
    <mergeCell ref="N20:P20"/>
    <mergeCell ref="K49:L49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6:L86"/>
    <mergeCell ref="A93:L93"/>
    <mergeCell ref="A64:J64"/>
    <mergeCell ref="K64:L64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36EC-8755-45C4-852E-D90B26E12489}">
  <sheetPr>
    <tabColor rgb="FFC8102E"/>
  </sheetPr>
  <dimension ref="A1:R96"/>
  <sheetViews>
    <sheetView showGridLines="0" zoomScale="90" zoomScaleNormal="90" zoomScaleSheetLayoutView="80" workbookViewId="0">
      <selection activeCell="G107" sqref="G107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7" t="s">
        <v>10</v>
      </c>
      <c r="G6" s="117"/>
      <c r="H6" s="117"/>
      <c r="I6" s="117"/>
      <c r="J6" s="117"/>
      <c r="K6" s="117"/>
      <c r="L6" s="117"/>
    </row>
    <row r="7" spans="1:12" customFormat="1" ht="12.75" customHeight="1" x14ac:dyDescent="0.25">
      <c r="F7" s="117"/>
      <c r="G7" s="117"/>
      <c r="H7" s="117"/>
      <c r="I7" s="117"/>
      <c r="J7" s="117"/>
      <c r="K7" s="117"/>
      <c r="L7" s="117"/>
    </row>
    <row r="8" spans="1:12" customFormat="1" ht="15.6" x14ac:dyDescent="0.25">
      <c r="F8" s="118" t="s">
        <v>11</v>
      </c>
      <c r="G8" s="118"/>
      <c r="H8" s="118"/>
      <c r="I8" s="118"/>
      <c r="J8" s="118"/>
      <c r="K8" s="118"/>
      <c r="L8" s="118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9" t="s">
        <v>14</v>
      </c>
      <c r="B10" s="119"/>
      <c r="C10" s="119"/>
      <c r="D10" s="62"/>
      <c r="E10" s="53"/>
      <c r="F10" s="59" t="s">
        <v>33</v>
      </c>
      <c r="G10" s="120"/>
      <c r="H10" s="120"/>
      <c r="I10" s="120"/>
      <c r="J10" s="120"/>
      <c r="K10" s="120"/>
      <c r="L10" s="121"/>
    </row>
    <row r="11" spans="1:12" customFormat="1" ht="12.75" customHeight="1" x14ac:dyDescent="0.3">
      <c r="A11" s="123" t="s">
        <v>66</v>
      </c>
      <c r="B11" s="123"/>
      <c r="C11" s="123"/>
      <c r="D11" s="123"/>
      <c r="E11" s="54"/>
      <c r="F11" s="60" t="s">
        <v>29</v>
      </c>
      <c r="G11" s="106"/>
      <c r="H11" s="106"/>
      <c r="I11" s="106"/>
      <c r="J11" s="106"/>
      <c r="K11" s="106"/>
      <c r="L11" s="107"/>
    </row>
    <row r="12" spans="1:12" customFormat="1" ht="12.75" customHeight="1" x14ac:dyDescent="0.3">
      <c r="A12" s="123"/>
      <c r="B12" s="123"/>
      <c r="C12" s="123"/>
      <c r="D12" s="123"/>
      <c r="E12" s="54"/>
      <c r="F12" s="60" t="s">
        <v>30</v>
      </c>
      <c r="G12" s="79"/>
      <c r="H12" s="79"/>
      <c r="I12" s="79"/>
      <c r="J12" s="79"/>
      <c r="K12" s="79"/>
      <c r="L12" s="122"/>
    </row>
    <row r="13" spans="1:12" customFormat="1" ht="12.75" customHeight="1" x14ac:dyDescent="0.3">
      <c r="A13" s="15" t="s">
        <v>16</v>
      </c>
      <c r="B13" s="105" t="s">
        <v>67</v>
      </c>
      <c r="C13" s="105"/>
      <c r="D13" s="105"/>
      <c r="E13" s="26"/>
      <c r="F13" s="60" t="s">
        <v>31</v>
      </c>
      <c r="G13" s="106"/>
      <c r="H13" s="106"/>
      <c r="I13" s="106"/>
      <c r="J13" s="106"/>
      <c r="K13" s="106"/>
      <c r="L13" s="107"/>
    </row>
    <row r="14" spans="1:12" customFormat="1" ht="12.75" customHeight="1" x14ac:dyDescent="0.3">
      <c r="A14" s="15" t="s">
        <v>15</v>
      </c>
      <c r="B14" s="108" t="s">
        <v>35</v>
      </c>
      <c r="C14" s="108"/>
      <c r="D14" s="108"/>
      <c r="E14" s="26"/>
      <c r="F14" s="61" t="s">
        <v>32</v>
      </c>
      <c r="G14" s="109"/>
      <c r="H14" s="110"/>
      <c r="I14" s="110"/>
      <c r="J14" s="110"/>
      <c r="K14" s="110"/>
      <c r="L14" s="111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2">
        <f ca="1">TODAY()</f>
        <v>46099</v>
      </c>
      <c r="H17" s="112"/>
      <c r="I17" s="113" t="s">
        <v>12</v>
      </c>
      <c r="J17" s="113"/>
      <c r="K17" s="113"/>
      <c r="L17" s="114">
        <v>318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6"/>
      <c r="H18" s="116"/>
      <c r="I18" s="113"/>
      <c r="J18" s="113"/>
      <c r="K18" s="113"/>
      <c r="L18" s="115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1" t="s">
        <v>6</v>
      </c>
      <c r="D20" s="102"/>
      <c r="E20" s="102"/>
      <c r="F20" s="102"/>
      <c r="G20" s="102"/>
      <c r="H20" s="102"/>
      <c r="I20" s="103"/>
      <c r="J20" s="18" t="s">
        <v>13</v>
      </c>
      <c r="K20" s="101" t="s">
        <v>34</v>
      </c>
      <c r="L20" s="103"/>
      <c r="N20" s="104" t="s">
        <v>39</v>
      </c>
      <c r="O20" s="104"/>
      <c r="P20" s="104"/>
    </row>
    <row r="21" spans="1:18" s="1" customFormat="1" ht="21" x14ac:dyDescent="0.4">
      <c r="A21" s="56">
        <v>1</v>
      </c>
      <c r="B21" s="56">
        <v>1</v>
      </c>
      <c r="C21" s="124" t="s">
        <v>206</v>
      </c>
      <c r="D21" s="20"/>
      <c r="E21" s="20"/>
      <c r="F21" s="20"/>
      <c r="G21" s="20"/>
      <c r="H21" s="20"/>
      <c r="I21" s="27"/>
      <c r="J21" s="66">
        <f>N22-(N22*N21)</f>
        <v>0</v>
      </c>
      <c r="K21" s="99">
        <f>J21*B21</f>
        <v>0</v>
      </c>
      <c r="L21" s="100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69</v>
      </c>
      <c r="D22" s="21"/>
      <c r="E22" s="21"/>
      <c r="F22" s="21"/>
      <c r="G22" s="22"/>
      <c r="H22" s="22"/>
      <c r="I22" s="29"/>
      <c r="J22" s="66"/>
      <c r="K22" s="95"/>
      <c r="L22" s="96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5"/>
      <c r="L23" s="96"/>
      <c r="Q23" s="39"/>
    </row>
    <row r="24" spans="1:18" s="1" customFormat="1" ht="12.75" customHeight="1" x14ac:dyDescent="0.3">
      <c r="A24" s="56"/>
      <c r="B24" s="56"/>
      <c r="C24" s="130" t="s">
        <v>71</v>
      </c>
      <c r="D24" s="23"/>
      <c r="E24" s="23"/>
      <c r="F24" s="23"/>
      <c r="G24" s="24"/>
      <c r="H24" s="24"/>
      <c r="I24" s="29"/>
      <c r="J24" s="66"/>
      <c r="K24" s="95"/>
      <c r="L24" s="96"/>
    </row>
    <row r="25" spans="1:18" s="1" customFormat="1" ht="12.75" customHeight="1" x14ac:dyDescent="0.3">
      <c r="A25" s="56"/>
      <c r="B25" s="56"/>
      <c r="C25" s="55" t="s">
        <v>187</v>
      </c>
      <c r="D25" s="23"/>
      <c r="E25" s="23"/>
      <c r="F25" s="23"/>
      <c r="G25" s="22"/>
      <c r="H25" s="22"/>
      <c r="I25" s="29"/>
      <c r="J25" s="66"/>
      <c r="K25" s="95"/>
      <c r="L25" s="96"/>
    </row>
    <row r="26" spans="1:18" s="1" customFormat="1" ht="12.75" customHeight="1" x14ac:dyDescent="0.3">
      <c r="A26" s="56"/>
      <c r="B26" s="56"/>
      <c r="C26" s="55" t="s">
        <v>207</v>
      </c>
      <c r="D26" s="23"/>
      <c r="E26" s="23"/>
      <c r="F26" s="23"/>
      <c r="G26" s="22"/>
      <c r="H26" s="22"/>
      <c r="I26" s="29"/>
      <c r="J26" s="66"/>
      <c r="K26" s="95"/>
      <c r="L26" s="96"/>
    </row>
    <row r="27" spans="1:18" s="1" customFormat="1" ht="12.75" customHeight="1" x14ac:dyDescent="0.3">
      <c r="A27" s="56"/>
      <c r="B27" s="56"/>
      <c r="C27" s="55" t="s">
        <v>208</v>
      </c>
      <c r="D27" s="23"/>
      <c r="E27" s="23"/>
      <c r="F27" s="23"/>
      <c r="G27" s="22"/>
      <c r="H27" s="22"/>
      <c r="I27" s="29"/>
      <c r="J27" s="66"/>
      <c r="K27" s="95"/>
      <c r="L27" s="96"/>
    </row>
    <row r="28" spans="1:18" s="1" customFormat="1" ht="12.75" customHeight="1" x14ac:dyDescent="0.3">
      <c r="A28" s="56"/>
      <c r="B28" s="56"/>
      <c r="C28" s="130" t="s">
        <v>74</v>
      </c>
      <c r="D28" s="23"/>
      <c r="E28" s="23"/>
      <c r="F28" s="23"/>
      <c r="G28" s="22"/>
      <c r="H28" s="22"/>
      <c r="I28" s="29"/>
      <c r="J28" s="66"/>
      <c r="K28" s="95"/>
      <c r="L28" s="96"/>
    </row>
    <row r="29" spans="1:18" s="1" customFormat="1" ht="12.75" customHeight="1" x14ac:dyDescent="0.3">
      <c r="A29" s="56"/>
      <c r="B29" s="56"/>
      <c r="C29" s="55" t="s">
        <v>75</v>
      </c>
      <c r="D29" s="23"/>
      <c r="E29" s="23"/>
      <c r="F29" s="23"/>
      <c r="G29" s="22"/>
      <c r="H29" s="22"/>
      <c r="I29" s="29"/>
      <c r="J29" s="66"/>
      <c r="K29" s="95"/>
      <c r="L29" s="96"/>
    </row>
    <row r="30" spans="1:18" s="1" customFormat="1" ht="12.75" customHeight="1" x14ac:dyDescent="0.3">
      <c r="A30" s="56"/>
      <c r="B30" s="56"/>
      <c r="C30" s="130" t="s">
        <v>76</v>
      </c>
      <c r="D30" s="23"/>
      <c r="E30" s="23"/>
      <c r="F30" s="23"/>
      <c r="G30" s="22"/>
      <c r="H30" s="22"/>
      <c r="I30" s="29"/>
      <c r="J30" s="66"/>
      <c r="K30" s="95"/>
      <c r="L30" s="96"/>
      <c r="N30"/>
      <c r="R30"/>
    </row>
    <row r="31" spans="1:18" s="1" customFormat="1" ht="12.75" customHeight="1" x14ac:dyDescent="0.3">
      <c r="A31" s="56"/>
      <c r="B31" s="56"/>
      <c r="C31" s="55" t="s">
        <v>210</v>
      </c>
      <c r="D31" s="23"/>
      <c r="E31" s="23"/>
      <c r="F31" s="23"/>
      <c r="G31"/>
      <c r="H31" s="22"/>
      <c r="I31" s="29"/>
      <c r="J31" s="66"/>
      <c r="K31" s="95"/>
      <c r="L31" s="96"/>
    </row>
    <row r="32" spans="1:18" s="1" customFormat="1" ht="12.75" customHeight="1" x14ac:dyDescent="0.3">
      <c r="A32" s="56"/>
      <c r="B32" s="56"/>
      <c r="C32" s="55" t="s">
        <v>209</v>
      </c>
      <c r="D32" s="23"/>
      <c r="E32" s="23"/>
      <c r="F32" s="23"/>
      <c r="G32" s="22"/>
      <c r="H32" s="22"/>
      <c r="I32" s="29"/>
      <c r="J32" s="66"/>
      <c r="K32" s="95"/>
      <c r="L32" s="96"/>
      <c r="N32"/>
    </row>
    <row r="33" spans="1:16" s="1" customFormat="1" ht="12.75" customHeight="1" x14ac:dyDescent="0.3">
      <c r="A33" s="56"/>
      <c r="B33" s="56"/>
      <c r="C33" s="55" t="s">
        <v>197</v>
      </c>
      <c r="D33" s="23"/>
      <c r="E33" s="23"/>
      <c r="F33" s="23"/>
      <c r="G33" s="22"/>
      <c r="H33" s="22"/>
      <c r="I33" s="29"/>
      <c r="J33" s="66"/>
      <c r="K33" s="95"/>
      <c r="L33" s="96"/>
      <c r="O33"/>
    </row>
    <row r="34" spans="1:16" s="1" customFormat="1" ht="12.75" customHeight="1" x14ac:dyDescent="0.3">
      <c r="A34" s="56"/>
      <c r="B34" s="56"/>
      <c r="C34" s="55" t="s">
        <v>211</v>
      </c>
      <c r="D34" s="23"/>
      <c r="E34" s="23"/>
      <c r="F34" s="23"/>
      <c r="G34" s="22"/>
      <c r="H34" s="22"/>
      <c r="I34" s="29"/>
      <c r="J34" s="66"/>
      <c r="K34" s="95"/>
      <c r="L34" s="96"/>
    </row>
    <row r="35" spans="1:16" s="1" customFormat="1" ht="12.75" customHeight="1" x14ac:dyDescent="0.3">
      <c r="A35" s="56"/>
      <c r="B35" s="56"/>
      <c r="C35" s="130" t="s">
        <v>81</v>
      </c>
      <c r="D35" s="23"/>
      <c r="E35" s="23"/>
      <c r="F35" s="23"/>
      <c r="G35" s="22"/>
      <c r="H35" s="22"/>
      <c r="I35" s="29"/>
      <c r="J35" s="66"/>
      <c r="K35" s="95"/>
      <c r="L35" s="96"/>
    </row>
    <row r="36" spans="1:16" s="1" customFormat="1" ht="12.75" customHeight="1" x14ac:dyDescent="0.3">
      <c r="A36" s="56"/>
      <c r="B36" s="56"/>
      <c r="C36" s="55" t="s">
        <v>82</v>
      </c>
      <c r="D36" s="23"/>
      <c r="E36" s="23"/>
      <c r="F36" s="23"/>
      <c r="G36" s="22"/>
      <c r="H36" s="22"/>
      <c r="I36" s="29"/>
      <c r="J36" s="66"/>
      <c r="K36" s="95"/>
      <c r="L36" s="96"/>
      <c r="P36"/>
    </row>
    <row r="37" spans="1:16" s="1" customFormat="1" ht="12.75" customHeight="1" x14ac:dyDescent="0.3">
      <c r="A37" s="56"/>
      <c r="B37" s="56"/>
      <c r="C37" s="55" t="s">
        <v>212</v>
      </c>
      <c r="D37" s="23"/>
      <c r="E37" s="23"/>
      <c r="F37" s="23"/>
      <c r="G37" s="22"/>
      <c r="H37" s="22"/>
      <c r="I37" s="29"/>
      <c r="J37" s="66"/>
      <c r="K37" s="95"/>
      <c r="L37" s="96"/>
      <c r="P37"/>
    </row>
    <row r="38" spans="1:16" s="1" customFormat="1" ht="12.75" customHeight="1" x14ac:dyDescent="0.3">
      <c r="A38" s="56"/>
      <c r="B38" s="56"/>
      <c r="C38" s="130" t="s">
        <v>84</v>
      </c>
      <c r="D38" s="23"/>
      <c r="E38" s="23"/>
      <c r="F38" s="23"/>
      <c r="G38" s="22"/>
      <c r="H38" s="22"/>
      <c r="I38" s="29"/>
      <c r="J38" s="66"/>
      <c r="K38" s="95"/>
      <c r="L38" s="96"/>
    </row>
    <row r="39" spans="1:16" s="1" customFormat="1" ht="12.75" customHeight="1" x14ac:dyDescent="0.3">
      <c r="A39" s="56"/>
      <c r="B39" s="56"/>
      <c r="C39" s="55" t="s">
        <v>85</v>
      </c>
      <c r="D39" s="23"/>
      <c r="E39" s="23"/>
      <c r="F39" s="23"/>
      <c r="G39" s="22"/>
      <c r="H39" s="22"/>
      <c r="I39" s="29"/>
      <c r="J39" s="66"/>
      <c r="K39" s="95"/>
      <c r="L39" s="96"/>
    </row>
    <row r="40" spans="1:16" s="1" customFormat="1" ht="12.75" customHeight="1" x14ac:dyDescent="0.3">
      <c r="A40" s="56"/>
      <c r="B40" s="56"/>
      <c r="C40" s="55" t="s">
        <v>213</v>
      </c>
      <c r="D40" s="75"/>
      <c r="E40" s="75"/>
      <c r="F40" s="75"/>
      <c r="G40" s="75"/>
      <c r="H40" s="75"/>
      <c r="I40" s="76"/>
      <c r="J40" s="66"/>
      <c r="K40" s="95"/>
      <c r="L40" s="96"/>
      <c r="N40"/>
    </row>
    <row r="41" spans="1:16" s="1" customFormat="1" ht="12.75" customHeight="1" x14ac:dyDescent="0.3">
      <c r="A41" s="56"/>
      <c r="B41" s="56"/>
      <c r="C41" s="55" t="s">
        <v>214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55" t="s">
        <v>215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55" t="s">
        <v>216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130" t="s">
        <v>90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55" t="s">
        <v>217</v>
      </c>
      <c r="D45" s="23"/>
      <c r="E45" s="23"/>
      <c r="F45" s="23"/>
      <c r="G45" s="22"/>
      <c r="H45" s="22"/>
      <c r="I45" s="29"/>
      <c r="J45" s="66"/>
      <c r="K45" s="69"/>
      <c r="L45" s="70"/>
      <c r="P45"/>
    </row>
    <row r="46" spans="1:16" s="1" customFormat="1" ht="12.75" customHeight="1" x14ac:dyDescent="0.3">
      <c r="A46" s="56"/>
      <c r="B46" s="56"/>
      <c r="C46" s="55" t="s">
        <v>218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55" t="s">
        <v>96</v>
      </c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/>
      <c r="B48" s="56"/>
      <c r="C48" s="73" t="s">
        <v>97</v>
      </c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6" s="1" customFormat="1" ht="12.75" customHeight="1" x14ac:dyDescent="0.3">
      <c r="A49" s="56"/>
      <c r="B49" s="56"/>
      <c r="C49" s="55"/>
      <c r="D49" s="23"/>
      <c r="E49" s="23"/>
      <c r="F49" s="23"/>
      <c r="G49" s="22"/>
      <c r="H49" s="22"/>
      <c r="I49" s="29"/>
      <c r="J49" s="66"/>
      <c r="K49" s="99"/>
      <c r="L49" s="100"/>
      <c r="O49"/>
    </row>
    <row r="50" spans="1:16" s="1" customFormat="1" ht="12.75" customHeight="1" x14ac:dyDescent="0.3">
      <c r="A50" s="56"/>
      <c r="B50" s="56"/>
      <c r="C50" s="39" t="s">
        <v>220</v>
      </c>
      <c r="D50" s="23"/>
      <c r="E50" s="23"/>
      <c r="F50" s="23"/>
      <c r="G50" s="22"/>
      <c r="H50" s="22"/>
      <c r="I50" s="29"/>
      <c r="J50" s="66"/>
      <c r="K50" s="99"/>
      <c r="L50" s="100"/>
      <c r="M50"/>
    </row>
    <row r="51" spans="1:16" s="1" customFormat="1" ht="12.75" customHeight="1" x14ac:dyDescent="0.3">
      <c r="A51" s="67"/>
      <c r="B51" s="67"/>
      <c r="D51" s="23"/>
      <c r="E51" s="23"/>
      <c r="F51" s="23"/>
      <c r="G51" s="22"/>
      <c r="H51" s="22"/>
      <c r="I51" s="29"/>
      <c r="J51" s="66"/>
      <c r="K51" s="71"/>
      <c r="L51" s="72"/>
      <c r="P51"/>
    </row>
    <row r="52" spans="1:16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6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9"/>
      <c r="L53" s="100"/>
    </row>
    <row r="54" spans="1:16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9"/>
      <c r="L54" s="100"/>
    </row>
    <row r="55" spans="1:16" s="1" customFormat="1" ht="12.75" customHeight="1" x14ac:dyDescent="0.3">
      <c r="A55" s="56"/>
      <c r="B55" s="56"/>
      <c r="C55" s="58"/>
      <c r="D55" s="23"/>
      <c r="E55" s="23"/>
      <c r="F55"/>
      <c r="G55" s="22"/>
      <c r="H55" s="22"/>
      <c r="I55"/>
      <c r="J55" s="66"/>
      <c r="K55" s="99"/>
      <c r="L55" s="100"/>
    </row>
    <row r="56" spans="1:16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5"/>
      <c r="L56" s="96"/>
    </row>
    <row r="57" spans="1:16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/>
      <c r="J57" s="66"/>
      <c r="K57" s="95"/>
      <c r="L57" s="96"/>
    </row>
    <row r="58" spans="1:16" s="1" customFormat="1" ht="12.75" customHeight="1" x14ac:dyDescent="0.3">
      <c r="A58" s="56"/>
      <c r="B58" s="56"/>
      <c r="C58" s="31"/>
      <c r="D58" s="25"/>
      <c r="E58" s="25"/>
      <c r="F58" s="25"/>
      <c r="G58" s="25"/>
      <c r="H58" s="22"/>
      <c r="I58" s="29"/>
      <c r="J58" s="66"/>
      <c r="K58" s="95"/>
      <c r="L58" s="96"/>
    </row>
    <row r="59" spans="1:16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5"/>
      <c r="L59" s="96"/>
    </row>
    <row r="60" spans="1:16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5"/>
      <c r="L60" s="96"/>
    </row>
    <row r="61" spans="1:16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5"/>
      <c r="L61" s="96"/>
    </row>
    <row r="62" spans="1:16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5"/>
      <c r="L62" s="96"/>
      <c r="O62"/>
    </row>
    <row r="63" spans="1:16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7"/>
      <c r="L63" s="98"/>
    </row>
    <row r="64" spans="1:16" ht="12.75" customHeight="1" x14ac:dyDescent="0.25">
      <c r="A64" s="83" t="s">
        <v>2</v>
      </c>
      <c r="B64" s="84"/>
      <c r="C64" s="84"/>
      <c r="D64" s="84"/>
      <c r="E64" s="84"/>
      <c r="F64" s="84"/>
      <c r="G64" s="84"/>
      <c r="H64" s="84"/>
      <c r="I64" s="84"/>
      <c r="J64" s="84"/>
      <c r="K64" s="85">
        <f>SUM(K21:K63)</f>
        <v>0</v>
      </c>
      <c r="L64" s="86"/>
    </row>
    <row r="65" spans="1:12" ht="12.75" customHeight="1" x14ac:dyDescent="0.25">
      <c r="A65" s="87" t="s">
        <v>9</v>
      </c>
      <c r="B65" s="88"/>
      <c r="C65" s="88"/>
      <c r="D65" s="88"/>
      <c r="E65" s="88"/>
      <c r="F65" s="88"/>
      <c r="G65" s="88"/>
      <c r="H65" s="88"/>
      <c r="I65" s="88"/>
      <c r="J65" s="88"/>
      <c r="K65" s="89">
        <f>+K64*0.12</f>
        <v>0</v>
      </c>
      <c r="L65" s="90"/>
    </row>
    <row r="66" spans="1:12" ht="12.75" customHeight="1" x14ac:dyDescent="0.25">
      <c r="A66" s="91" t="s">
        <v>1</v>
      </c>
      <c r="B66" s="92"/>
      <c r="C66" s="92"/>
      <c r="D66" s="92"/>
      <c r="E66" s="92"/>
      <c r="F66" s="92"/>
      <c r="G66" s="92"/>
      <c r="H66" s="92"/>
      <c r="I66" s="92"/>
      <c r="J66" s="92"/>
      <c r="K66" s="93">
        <f>+K64+K65</f>
        <v>0</v>
      </c>
      <c r="L66" s="94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25" t="s">
        <v>7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7"/>
    </row>
    <row r="69" spans="1:12" ht="22.5" customHeight="1" x14ac:dyDescent="0.25">
      <c r="A69" s="78" t="s">
        <v>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2" ht="12.9" customHeight="1" x14ac:dyDescent="0.25">
      <c r="A70" s="128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9" t="s">
        <v>219</v>
      </c>
      <c r="B71" s="23"/>
      <c r="C71" s="23" t="s">
        <v>38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8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8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8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8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8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2"/>
      <c r="K86" s="82"/>
      <c r="L86" s="82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2" ht="12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2" ht="12.75" customHeight="1" x14ac:dyDescent="0.25"/>
    <row r="96" spans="1:12" ht="12.75" customHeight="1" x14ac:dyDescent="0.25"/>
  </sheetData>
  <mergeCells count="65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A64:J64"/>
    <mergeCell ref="K64:L64"/>
    <mergeCell ref="A65:J65"/>
    <mergeCell ref="K65:L65"/>
    <mergeCell ref="A66:J66"/>
    <mergeCell ref="K66:L66"/>
    <mergeCell ref="A93:L93"/>
    <mergeCell ref="A94:L94"/>
    <mergeCell ref="A68:L68"/>
    <mergeCell ref="A69:L69"/>
    <mergeCell ref="A81:C81"/>
    <mergeCell ref="A82:C82"/>
    <mergeCell ref="A83:C83"/>
    <mergeCell ref="J86:L86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587C-CC65-4DC3-BECD-55AA5FD87904}">
  <sheetPr>
    <tabColor rgb="FFC8102E"/>
  </sheetPr>
  <dimension ref="A1:R96"/>
  <sheetViews>
    <sheetView showGridLines="0" zoomScale="90" zoomScaleNormal="90" zoomScaleSheetLayoutView="80" workbookViewId="0">
      <selection activeCell="A11" sqref="A11:D12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7" t="s">
        <v>10</v>
      </c>
      <c r="G6" s="117"/>
      <c r="H6" s="117"/>
      <c r="I6" s="117"/>
      <c r="J6" s="117"/>
      <c r="K6" s="117"/>
      <c r="L6" s="117"/>
    </row>
    <row r="7" spans="1:12" customFormat="1" ht="12.75" customHeight="1" x14ac:dyDescent="0.25">
      <c r="F7" s="117"/>
      <c r="G7" s="117"/>
      <c r="H7" s="117"/>
      <c r="I7" s="117"/>
      <c r="J7" s="117"/>
      <c r="K7" s="117"/>
      <c r="L7" s="117"/>
    </row>
    <row r="8" spans="1:12" customFormat="1" ht="15.6" x14ac:dyDescent="0.25">
      <c r="F8" s="118" t="s">
        <v>11</v>
      </c>
      <c r="G8" s="118"/>
      <c r="H8" s="118"/>
      <c r="I8" s="118"/>
      <c r="J8" s="118"/>
      <c r="K8" s="118"/>
      <c r="L8" s="118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9" t="s">
        <v>14</v>
      </c>
      <c r="B10" s="119"/>
      <c r="C10" s="119"/>
      <c r="D10" s="62"/>
      <c r="E10" s="53"/>
      <c r="F10" s="59" t="s">
        <v>33</v>
      </c>
      <c r="G10" s="120"/>
      <c r="H10" s="120"/>
      <c r="I10" s="120"/>
      <c r="J10" s="120"/>
      <c r="K10" s="120"/>
      <c r="L10" s="121"/>
    </row>
    <row r="11" spans="1:12" customFormat="1" ht="12.75" customHeight="1" x14ac:dyDescent="0.3">
      <c r="A11" s="123" t="s">
        <v>66</v>
      </c>
      <c r="B11" s="123"/>
      <c r="C11" s="123"/>
      <c r="D11" s="123"/>
      <c r="E11" s="54"/>
      <c r="F11" s="60" t="s">
        <v>29</v>
      </c>
      <c r="G11" s="106"/>
      <c r="H11" s="106"/>
      <c r="I11" s="106"/>
      <c r="J11" s="106"/>
      <c r="K11" s="106"/>
      <c r="L11" s="107"/>
    </row>
    <row r="12" spans="1:12" customFormat="1" ht="12.75" customHeight="1" x14ac:dyDescent="0.3">
      <c r="A12" s="123"/>
      <c r="B12" s="123"/>
      <c r="C12" s="123"/>
      <c r="D12" s="123"/>
      <c r="E12" s="54"/>
      <c r="F12" s="60" t="s">
        <v>30</v>
      </c>
      <c r="G12" s="79"/>
      <c r="H12" s="79"/>
      <c r="I12" s="79"/>
      <c r="J12" s="79"/>
      <c r="K12" s="79"/>
      <c r="L12" s="122"/>
    </row>
    <row r="13" spans="1:12" customFormat="1" ht="12.75" customHeight="1" x14ac:dyDescent="0.3">
      <c r="A13" s="15" t="s">
        <v>16</v>
      </c>
      <c r="B13" s="105" t="s">
        <v>67</v>
      </c>
      <c r="C13" s="105"/>
      <c r="D13" s="105"/>
      <c r="E13" s="26"/>
      <c r="F13" s="60" t="s">
        <v>31</v>
      </c>
      <c r="G13" s="106"/>
      <c r="H13" s="106"/>
      <c r="I13" s="106"/>
      <c r="J13" s="106"/>
      <c r="K13" s="106"/>
      <c r="L13" s="107"/>
    </row>
    <row r="14" spans="1:12" customFormat="1" ht="12.75" customHeight="1" x14ac:dyDescent="0.3">
      <c r="A14" s="15" t="s">
        <v>15</v>
      </c>
      <c r="B14" s="108" t="s">
        <v>35</v>
      </c>
      <c r="C14" s="108"/>
      <c r="D14" s="108"/>
      <c r="E14" s="26"/>
      <c r="F14" s="61" t="s">
        <v>32</v>
      </c>
      <c r="G14" s="109"/>
      <c r="H14" s="110"/>
      <c r="I14" s="110"/>
      <c r="J14" s="110"/>
      <c r="K14" s="110"/>
      <c r="L14" s="111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2">
        <f ca="1">TODAY()</f>
        <v>46099</v>
      </c>
      <c r="H17" s="112"/>
      <c r="I17" s="113" t="s">
        <v>12</v>
      </c>
      <c r="J17" s="113"/>
      <c r="K17" s="113"/>
      <c r="L17" s="114">
        <v>318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6"/>
      <c r="H18" s="116"/>
      <c r="I18" s="113"/>
      <c r="J18" s="113"/>
      <c r="K18" s="113"/>
      <c r="L18" s="115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1" t="s">
        <v>6</v>
      </c>
      <c r="D20" s="102"/>
      <c r="E20" s="102"/>
      <c r="F20" s="102"/>
      <c r="G20" s="102"/>
      <c r="H20" s="102"/>
      <c r="I20" s="103"/>
      <c r="J20" s="18" t="s">
        <v>13</v>
      </c>
      <c r="K20" s="101" t="s">
        <v>34</v>
      </c>
      <c r="L20" s="103"/>
      <c r="N20" s="104" t="s">
        <v>39</v>
      </c>
      <c r="O20" s="104"/>
      <c r="P20" s="104"/>
    </row>
    <row r="21" spans="1:18" s="1" customFormat="1" ht="21" x14ac:dyDescent="0.4">
      <c r="A21" s="56">
        <v>1</v>
      </c>
      <c r="B21" s="56">
        <v>1</v>
      </c>
      <c r="C21" s="124" t="s">
        <v>163</v>
      </c>
      <c r="D21" s="20"/>
      <c r="E21" s="20"/>
      <c r="F21" s="20"/>
      <c r="G21" s="20"/>
      <c r="H21" s="20"/>
      <c r="I21" s="27"/>
      <c r="J21" s="66">
        <f>N22-(N22*N21)</f>
        <v>0</v>
      </c>
      <c r="K21" s="99">
        <f>J21*B21</f>
        <v>0</v>
      </c>
      <c r="L21" s="100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128</v>
      </c>
      <c r="D22" s="21"/>
      <c r="E22" s="21"/>
      <c r="F22" s="21"/>
      <c r="G22" s="22"/>
      <c r="H22" s="22"/>
      <c r="I22" s="29"/>
      <c r="J22" s="66"/>
      <c r="K22" s="95"/>
      <c r="L22" s="96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5"/>
      <c r="L23" s="96"/>
      <c r="Q23" s="39"/>
    </row>
    <row r="24" spans="1:18" s="1" customFormat="1" ht="12.75" customHeight="1" x14ac:dyDescent="0.3">
      <c r="A24" s="56"/>
      <c r="B24" s="56"/>
      <c r="C24" s="55" t="s">
        <v>164</v>
      </c>
      <c r="D24" s="23"/>
      <c r="E24" s="23"/>
      <c r="F24" s="23"/>
      <c r="G24" s="24"/>
      <c r="H24" s="24"/>
      <c r="I24" s="29"/>
      <c r="J24" s="66"/>
      <c r="K24" s="95"/>
      <c r="L24" s="96"/>
    </row>
    <row r="25" spans="1:18" s="1" customFormat="1" ht="12.75" customHeight="1" x14ac:dyDescent="0.3">
      <c r="A25" s="56"/>
      <c r="B25" s="56"/>
      <c r="C25" s="55" t="s">
        <v>165</v>
      </c>
      <c r="D25" s="23"/>
      <c r="E25" s="23"/>
      <c r="F25" s="23"/>
      <c r="G25" s="22"/>
      <c r="H25" s="22"/>
      <c r="I25" s="29"/>
      <c r="J25" s="66"/>
      <c r="K25" s="95"/>
      <c r="L25" s="96"/>
    </row>
    <row r="26" spans="1:18" s="1" customFormat="1" ht="12.75" customHeight="1" x14ac:dyDescent="0.3">
      <c r="A26" s="56"/>
      <c r="B26" s="56"/>
      <c r="C26" s="55" t="s">
        <v>166</v>
      </c>
      <c r="D26" s="23"/>
      <c r="E26" s="23"/>
      <c r="F26" s="23"/>
      <c r="G26" s="22"/>
      <c r="H26" s="22"/>
      <c r="I26" s="29"/>
      <c r="J26" s="66"/>
      <c r="K26" s="95"/>
      <c r="L26" s="96"/>
    </row>
    <row r="27" spans="1:18" s="1" customFormat="1" ht="12.75" customHeight="1" x14ac:dyDescent="0.3">
      <c r="A27" s="56"/>
      <c r="B27" s="56"/>
      <c r="C27" s="55" t="s">
        <v>132</v>
      </c>
      <c r="D27" s="23"/>
      <c r="E27" s="23"/>
      <c r="F27" s="23"/>
      <c r="G27" s="22"/>
      <c r="H27" s="22"/>
      <c r="I27" s="29"/>
      <c r="J27" s="66"/>
      <c r="K27" s="95"/>
      <c r="L27" s="96"/>
    </row>
    <row r="28" spans="1:18" s="1" customFormat="1" ht="12.75" customHeight="1" x14ac:dyDescent="0.3">
      <c r="A28" s="56"/>
      <c r="B28" s="56"/>
      <c r="C28" s="55" t="s">
        <v>167</v>
      </c>
      <c r="D28" s="23"/>
      <c r="E28" s="23"/>
      <c r="F28" s="23"/>
      <c r="G28" s="22"/>
      <c r="H28" s="22"/>
      <c r="I28" s="29"/>
      <c r="J28" s="66"/>
      <c r="K28" s="95"/>
      <c r="L28" s="96"/>
    </row>
    <row r="29" spans="1:18" s="1" customFormat="1" ht="12.75" customHeight="1" x14ac:dyDescent="0.3">
      <c r="A29" s="56"/>
      <c r="B29" s="56"/>
      <c r="C29" s="130" t="s">
        <v>71</v>
      </c>
      <c r="D29" s="23"/>
      <c r="E29" s="23"/>
      <c r="F29" s="23"/>
      <c r="G29" s="22"/>
      <c r="H29" s="22"/>
      <c r="I29" s="29"/>
      <c r="J29" s="66"/>
      <c r="K29" s="95"/>
      <c r="L29" s="96"/>
    </row>
    <row r="30" spans="1:18" s="1" customFormat="1" ht="12.75" customHeight="1" x14ac:dyDescent="0.3">
      <c r="A30" s="56"/>
      <c r="B30" s="56"/>
      <c r="C30" s="55" t="s">
        <v>168</v>
      </c>
      <c r="D30" s="23"/>
      <c r="E30" s="23"/>
      <c r="F30" s="23"/>
      <c r="G30" s="22"/>
      <c r="H30" s="22"/>
      <c r="I30" s="29"/>
      <c r="J30" s="66"/>
      <c r="K30" s="95"/>
      <c r="L30" s="96"/>
      <c r="N30"/>
      <c r="R30"/>
    </row>
    <row r="31" spans="1:18" s="1" customFormat="1" ht="12.75" customHeight="1" x14ac:dyDescent="0.3">
      <c r="A31" s="56"/>
      <c r="B31" s="56"/>
      <c r="C31" s="55" t="s">
        <v>169</v>
      </c>
      <c r="D31" s="23"/>
      <c r="E31" s="23"/>
      <c r="F31" s="23"/>
      <c r="G31"/>
      <c r="H31" s="22"/>
      <c r="I31" s="29"/>
      <c r="J31" s="66"/>
      <c r="K31" s="95"/>
      <c r="L31" s="96"/>
    </row>
    <row r="32" spans="1:18" s="1" customFormat="1" ht="12.75" customHeight="1" x14ac:dyDescent="0.3">
      <c r="A32" s="56"/>
      <c r="B32" s="56"/>
      <c r="C32" s="55" t="s">
        <v>170</v>
      </c>
      <c r="D32" s="23"/>
      <c r="E32" s="23"/>
      <c r="F32" s="23"/>
      <c r="G32" s="22"/>
      <c r="H32" s="22"/>
      <c r="I32" s="29"/>
      <c r="J32" s="66"/>
      <c r="K32" s="95"/>
      <c r="L32" s="96"/>
      <c r="N32"/>
    </row>
    <row r="33" spans="1:16" s="1" customFormat="1" ht="12.75" customHeight="1" x14ac:dyDescent="0.3">
      <c r="A33" s="56"/>
      <c r="B33" s="56"/>
      <c r="C33" s="55" t="s">
        <v>171</v>
      </c>
      <c r="D33" s="23"/>
      <c r="E33" s="23"/>
      <c r="F33" s="23"/>
      <c r="G33" s="22"/>
      <c r="H33" s="22"/>
      <c r="I33" s="29"/>
      <c r="J33" s="66"/>
      <c r="K33" s="95"/>
      <c r="L33" s="96"/>
      <c r="O33"/>
    </row>
    <row r="34" spans="1:16" s="1" customFormat="1" ht="12.75" customHeight="1" x14ac:dyDescent="0.3">
      <c r="A34" s="56"/>
      <c r="B34" s="56"/>
      <c r="C34" s="130" t="s">
        <v>109</v>
      </c>
      <c r="D34" s="23"/>
      <c r="E34" s="23"/>
      <c r="F34" s="23"/>
      <c r="G34" s="22"/>
      <c r="H34" s="22"/>
      <c r="I34" s="29"/>
      <c r="J34" s="66"/>
      <c r="K34" s="95"/>
      <c r="L34" s="96"/>
    </row>
    <row r="35" spans="1:16" s="1" customFormat="1" ht="12.75" customHeight="1" x14ac:dyDescent="0.3">
      <c r="A35" s="56"/>
      <c r="B35" s="56"/>
      <c r="C35" s="55" t="s">
        <v>172</v>
      </c>
      <c r="D35" s="23"/>
      <c r="E35" s="23"/>
      <c r="F35" s="23"/>
      <c r="G35" s="22"/>
      <c r="H35" s="22"/>
      <c r="I35" s="29"/>
      <c r="J35" s="66"/>
      <c r="K35" s="95"/>
      <c r="L35" s="96"/>
    </row>
    <row r="36" spans="1:16" s="1" customFormat="1" ht="12.75" customHeight="1" x14ac:dyDescent="0.3">
      <c r="A36" s="56"/>
      <c r="B36" s="56"/>
      <c r="C36" s="55" t="s">
        <v>173</v>
      </c>
      <c r="D36" s="23"/>
      <c r="E36" s="23"/>
      <c r="F36" s="23"/>
      <c r="G36" s="22"/>
      <c r="H36" s="22"/>
      <c r="I36" s="29"/>
      <c r="J36" s="66"/>
      <c r="K36" s="95"/>
      <c r="L36" s="96"/>
      <c r="P36"/>
    </row>
    <row r="37" spans="1:16" s="1" customFormat="1" ht="12.75" customHeight="1" x14ac:dyDescent="0.3">
      <c r="A37" s="56"/>
      <c r="B37" s="56"/>
      <c r="C37" s="55" t="s">
        <v>174</v>
      </c>
      <c r="D37" s="23"/>
      <c r="E37" s="23"/>
      <c r="F37" s="23"/>
      <c r="G37" s="22"/>
      <c r="H37" s="22"/>
      <c r="I37" s="29"/>
      <c r="J37" s="66"/>
      <c r="K37" s="95"/>
      <c r="L37" s="96"/>
      <c r="P37"/>
    </row>
    <row r="38" spans="1:16" s="1" customFormat="1" ht="12.75" customHeight="1" x14ac:dyDescent="0.3">
      <c r="A38" s="56"/>
      <c r="B38" s="56"/>
      <c r="C38" s="130" t="s">
        <v>112</v>
      </c>
      <c r="D38" s="23"/>
      <c r="E38" s="23"/>
      <c r="F38" s="23"/>
      <c r="G38" s="22"/>
      <c r="H38" s="22"/>
      <c r="I38" s="29"/>
      <c r="J38" s="66"/>
      <c r="K38" s="95"/>
      <c r="L38" s="96"/>
    </row>
    <row r="39" spans="1:16" s="1" customFormat="1" ht="12.75" customHeight="1" x14ac:dyDescent="0.3">
      <c r="A39" s="56"/>
      <c r="B39" s="56"/>
      <c r="C39" s="55"/>
      <c r="D39" s="23"/>
      <c r="E39" s="23"/>
      <c r="F39" s="23"/>
      <c r="G39" s="22"/>
      <c r="H39" s="22"/>
      <c r="I39" s="29"/>
      <c r="J39" s="66"/>
      <c r="K39" s="95"/>
      <c r="L39" s="96"/>
    </row>
    <row r="40" spans="1:16" s="1" customFormat="1" ht="12.75" customHeight="1" x14ac:dyDescent="0.3">
      <c r="A40" s="56"/>
      <c r="B40" s="56"/>
      <c r="C40" s="55"/>
      <c r="D40" s="23"/>
      <c r="E40" s="23"/>
      <c r="F40" s="23"/>
      <c r="G40" s="22"/>
      <c r="H40" s="22"/>
      <c r="I40" s="29"/>
      <c r="J40" s="66"/>
      <c r="K40" s="95"/>
      <c r="L40" s="96"/>
      <c r="N40"/>
    </row>
    <row r="41" spans="1:16" s="1" customFormat="1" ht="12.75" customHeight="1" x14ac:dyDescent="0.3">
      <c r="A41" s="56"/>
      <c r="B41" s="56"/>
      <c r="C41" s="55"/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130" t="s">
        <v>175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130" t="s">
        <v>176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55" t="s">
        <v>177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55" t="s">
        <v>178</v>
      </c>
      <c r="D45" s="23"/>
      <c r="E45" s="23"/>
      <c r="F45" s="23"/>
      <c r="G45"/>
      <c r="H45" s="22"/>
      <c r="I45" s="29"/>
      <c r="J45" s="66"/>
      <c r="K45" s="69"/>
      <c r="L45" s="70"/>
      <c r="P45"/>
    </row>
    <row r="46" spans="1:16" s="1" customFormat="1" ht="12.75" customHeight="1" x14ac:dyDescent="0.3">
      <c r="A46" s="56"/>
      <c r="B46" s="56"/>
      <c r="C46" s="55" t="s">
        <v>179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130" t="s">
        <v>180</v>
      </c>
      <c r="D47" s="23"/>
      <c r="E47" s="23"/>
      <c r="F47" s="23"/>
      <c r="G47" s="22"/>
      <c r="H47"/>
      <c r="I47" s="29"/>
      <c r="J47" s="66"/>
      <c r="K47" s="69"/>
      <c r="L47" s="70"/>
      <c r="P47"/>
    </row>
    <row r="48" spans="1:16" s="1" customFormat="1" ht="12.75" customHeight="1" x14ac:dyDescent="0.3">
      <c r="A48" s="56"/>
      <c r="B48" s="56"/>
      <c r="C48" s="55" t="s">
        <v>181</v>
      </c>
      <c r="D48" s="23"/>
      <c r="E48" s="23"/>
      <c r="F48" s="23"/>
      <c r="G48" s="22"/>
      <c r="H48" s="22"/>
      <c r="I48" s="29"/>
      <c r="J48" s="66"/>
      <c r="K48" s="69"/>
      <c r="L48" s="70"/>
      <c r="O48"/>
      <c r="P48"/>
    </row>
    <row r="49" spans="1:16" s="1" customFormat="1" ht="12.75" customHeight="1" x14ac:dyDescent="0.3">
      <c r="A49" s="56"/>
      <c r="B49" s="56"/>
      <c r="C49" s="55" t="s">
        <v>182</v>
      </c>
      <c r="D49" s="23"/>
      <c r="E49" s="23"/>
      <c r="F49" s="23"/>
      <c r="G49" s="22"/>
      <c r="H49" s="22"/>
      <c r="I49" s="29"/>
      <c r="J49" s="66"/>
      <c r="K49" s="99"/>
      <c r="L49" s="100"/>
      <c r="O49"/>
    </row>
    <row r="50" spans="1:16" s="1" customFormat="1" ht="12.75" customHeight="1" x14ac:dyDescent="0.3">
      <c r="A50" s="56"/>
      <c r="B50" s="56"/>
      <c r="C50" s="55" t="s">
        <v>183</v>
      </c>
      <c r="D50" s="23"/>
      <c r="E50" s="23"/>
      <c r="F50" s="23"/>
      <c r="G50" s="22"/>
      <c r="H50" s="22"/>
      <c r="I50" s="29"/>
      <c r="J50" s="66"/>
      <c r="K50" s="99"/>
      <c r="L50" s="100"/>
    </row>
    <row r="51" spans="1:16" s="1" customFormat="1" ht="12.75" customHeight="1" x14ac:dyDescent="0.3">
      <c r="A51" s="67"/>
      <c r="B51" s="67"/>
      <c r="C51" s="131" t="s">
        <v>184</v>
      </c>
      <c r="D51" s="23"/>
      <c r="E51" s="23"/>
      <c r="F51" s="23"/>
      <c r="G51" s="22"/>
      <c r="H51" s="22"/>
      <c r="I51" s="29"/>
      <c r="J51" s="66"/>
      <c r="K51" s="71"/>
      <c r="L51" s="72"/>
      <c r="P51"/>
    </row>
    <row r="52" spans="1:16" s="1" customFormat="1" ht="12.75" customHeight="1" x14ac:dyDescent="0.3">
      <c r="A52" s="67"/>
      <c r="B52" s="67"/>
      <c r="C52" s="131" t="s">
        <v>185</v>
      </c>
      <c r="D52" s="23"/>
      <c r="E52" s="23"/>
      <c r="F52" s="23"/>
      <c r="G52" s="22"/>
      <c r="H52" s="22"/>
      <c r="I52" s="29"/>
      <c r="J52" s="66"/>
      <c r="K52" s="69"/>
      <c r="L52" s="70"/>
    </row>
    <row r="53" spans="1:16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9"/>
      <c r="L53" s="100"/>
    </row>
    <row r="54" spans="1:16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9"/>
      <c r="L54" s="100"/>
    </row>
    <row r="55" spans="1:16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9"/>
      <c r="L55" s="100"/>
    </row>
    <row r="56" spans="1:16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5"/>
      <c r="L56" s="96"/>
    </row>
    <row r="57" spans="1:16" s="1" customFormat="1" ht="12.75" customHeight="1" x14ac:dyDescent="0.3">
      <c r="A57" s="56"/>
      <c r="B57" s="56"/>
      <c r="C57" s="30"/>
      <c r="D57" s="23"/>
      <c r="E57" s="23"/>
      <c r="F57"/>
      <c r="G57" s="22"/>
      <c r="H57" s="22"/>
      <c r="I57"/>
      <c r="J57" s="66"/>
      <c r="K57" s="95"/>
      <c r="L57" s="96"/>
    </row>
    <row r="58" spans="1:16" s="1" customFormat="1" ht="12.75" customHeight="1" x14ac:dyDescent="0.3">
      <c r="A58" s="56"/>
      <c r="B58" s="56"/>
      <c r="C58" s="31"/>
      <c r="D58" s="25"/>
      <c r="E58"/>
      <c r="F58" s="25"/>
      <c r="G58" s="25"/>
      <c r="H58" s="22"/>
      <c r="I58" s="29"/>
      <c r="J58" s="66"/>
      <c r="K58" s="95"/>
      <c r="L58" s="96"/>
    </row>
    <row r="59" spans="1:16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5"/>
      <c r="L59" s="96"/>
    </row>
    <row r="60" spans="1:16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5"/>
      <c r="L60" s="96"/>
    </row>
    <row r="61" spans="1:16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5"/>
      <c r="L61" s="96"/>
    </row>
    <row r="62" spans="1:16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5"/>
      <c r="L62" s="96"/>
      <c r="O62"/>
    </row>
    <row r="63" spans="1:16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7"/>
      <c r="L63" s="98"/>
    </row>
    <row r="64" spans="1:16" ht="12.75" customHeight="1" x14ac:dyDescent="0.25">
      <c r="A64" s="83" t="s">
        <v>2</v>
      </c>
      <c r="B64" s="84"/>
      <c r="C64" s="84"/>
      <c r="D64" s="84"/>
      <c r="E64" s="84"/>
      <c r="F64" s="84"/>
      <c r="G64" s="84"/>
      <c r="H64" s="84"/>
      <c r="I64" s="84"/>
      <c r="J64" s="84"/>
      <c r="K64" s="85">
        <f>SUM(K21:K63)</f>
        <v>0</v>
      </c>
      <c r="L64" s="86"/>
    </row>
    <row r="65" spans="1:17" ht="12.75" customHeight="1" x14ac:dyDescent="0.25">
      <c r="A65" s="87" t="s">
        <v>9</v>
      </c>
      <c r="B65" s="88"/>
      <c r="C65" s="88"/>
      <c r="D65" s="88"/>
      <c r="E65" s="88"/>
      <c r="F65" s="88"/>
      <c r="G65" s="88"/>
      <c r="H65" s="88"/>
      <c r="I65" s="88"/>
      <c r="J65" s="88"/>
      <c r="K65" s="89">
        <f>+K64*0.12</f>
        <v>0</v>
      </c>
      <c r="L65" s="90"/>
    </row>
    <row r="66" spans="1:17" ht="12.75" customHeight="1" x14ac:dyDescent="0.25">
      <c r="A66" s="91" t="s">
        <v>1</v>
      </c>
      <c r="B66" s="92"/>
      <c r="C66" s="92"/>
      <c r="D66" s="92"/>
      <c r="E66" s="92"/>
      <c r="F66" s="92"/>
      <c r="G66" s="92"/>
      <c r="H66" s="92"/>
      <c r="I66" s="92"/>
      <c r="J66" s="92"/>
      <c r="K66" s="93">
        <f>+K64+K65</f>
        <v>0</v>
      </c>
      <c r="L66" s="94"/>
    </row>
    <row r="67" spans="1:17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7" ht="12.75" customHeight="1" x14ac:dyDescent="0.25">
      <c r="A68" s="125" t="s">
        <v>7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7"/>
    </row>
    <row r="69" spans="1:17" ht="22.5" customHeight="1" x14ac:dyDescent="0.25">
      <c r="A69" s="78" t="s">
        <v>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7" ht="12.9" customHeight="1" x14ac:dyDescent="0.25">
      <c r="A70" s="128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7" ht="12.9" customHeight="1" x14ac:dyDescent="0.25">
      <c r="A71" s="129" t="s">
        <v>219</v>
      </c>
      <c r="B71" s="23"/>
      <c r="C71" s="23" t="s">
        <v>38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7" ht="12.9" customHeight="1" x14ac:dyDescent="0.25">
      <c r="A72" s="128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7" ht="12.9" customHeight="1" x14ac:dyDescent="0.25">
      <c r="A73" s="128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7" ht="12.9" customHeight="1" x14ac:dyDescent="0.25">
      <c r="A74" s="128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7" ht="12.9" customHeight="1" x14ac:dyDescent="0.25">
      <c r="A75" s="128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7" x14ac:dyDescent="0.25">
      <c r="A76" s="128" t="s">
        <v>27</v>
      </c>
      <c r="C76" s="23" t="s">
        <v>28</v>
      </c>
    </row>
    <row r="78" spans="1:17" ht="12.75" customHeight="1" x14ac:dyDescent="0.25">
      <c r="Q78"/>
    </row>
    <row r="79" spans="1:17" ht="12.75" customHeight="1" x14ac:dyDescent="0.25"/>
    <row r="80" spans="1:17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2"/>
      <c r="K86" s="82"/>
      <c r="L86" s="82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2" ht="12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2" ht="12.75" customHeight="1" x14ac:dyDescent="0.25"/>
    <row r="96" spans="1:12" ht="12.75" customHeight="1" x14ac:dyDescent="0.25"/>
  </sheetData>
  <mergeCells count="65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A64:J64"/>
    <mergeCell ref="K64:L64"/>
    <mergeCell ref="A65:J65"/>
    <mergeCell ref="K65:L65"/>
    <mergeCell ref="A66:J66"/>
    <mergeCell ref="K66:L66"/>
    <mergeCell ref="A93:L93"/>
    <mergeCell ref="A94:L94"/>
    <mergeCell ref="A68:L68"/>
    <mergeCell ref="A69:L69"/>
    <mergeCell ref="A81:C81"/>
    <mergeCell ref="A82:C82"/>
    <mergeCell ref="A83:C83"/>
    <mergeCell ref="J86:L86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C191-9E70-47AC-BB98-E0ED3E4A8E01}">
  <sheetPr>
    <tabColor rgb="FFC8102E"/>
  </sheetPr>
  <dimension ref="A1:R96"/>
  <sheetViews>
    <sheetView showGridLines="0" topLeftCell="A82" zoomScale="90" zoomScaleNormal="90" zoomScaleSheetLayoutView="80" workbookViewId="0">
      <selection activeCell="N91" sqref="N91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7" t="s">
        <v>10</v>
      </c>
      <c r="G6" s="117"/>
      <c r="H6" s="117"/>
      <c r="I6" s="117"/>
      <c r="J6" s="117"/>
      <c r="K6" s="117"/>
      <c r="L6" s="117"/>
    </row>
    <row r="7" spans="1:12" customFormat="1" ht="12.75" customHeight="1" x14ac:dyDescent="0.25">
      <c r="F7" s="117"/>
      <c r="G7" s="117"/>
      <c r="H7" s="117"/>
      <c r="I7" s="117"/>
      <c r="J7" s="117"/>
      <c r="K7" s="117"/>
      <c r="L7" s="117"/>
    </row>
    <row r="8" spans="1:12" customFormat="1" ht="15.6" x14ac:dyDescent="0.25">
      <c r="F8" s="118" t="s">
        <v>11</v>
      </c>
      <c r="G8" s="118"/>
      <c r="H8" s="118"/>
      <c r="I8" s="118"/>
      <c r="J8" s="118"/>
      <c r="K8" s="118"/>
      <c r="L8" s="118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9" t="s">
        <v>14</v>
      </c>
      <c r="B10" s="119"/>
      <c r="C10" s="119"/>
      <c r="D10" s="62"/>
      <c r="E10" s="53"/>
      <c r="F10" s="59" t="s">
        <v>33</v>
      </c>
      <c r="G10" s="120"/>
      <c r="H10" s="120"/>
      <c r="I10" s="120"/>
      <c r="J10" s="120"/>
      <c r="K10" s="120"/>
      <c r="L10" s="121"/>
    </row>
    <row r="11" spans="1:12" customFormat="1" ht="12.75" customHeight="1" x14ac:dyDescent="0.3">
      <c r="A11" s="123" t="s">
        <v>66</v>
      </c>
      <c r="B11" s="123"/>
      <c r="C11" s="123"/>
      <c r="D11" s="123"/>
      <c r="E11" s="54"/>
      <c r="F11" s="60" t="s">
        <v>29</v>
      </c>
      <c r="G11" s="106"/>
      <c r="H11" s="106"/>
      <c r="I11" s="106"/>
      <c r="J11" s="106"/>
      <c r="K11" s="106"/>
      <c r="L11" s="107"/>
    </row>
    <row r="12" spans="1:12" customFormat="1" ht="12.75" customHeight="1" x14ac:dyDescent="0.3">
      <c r="A12" s="123"/>
      <c r="B12" s="123"/>
      <c r="C12" s="123"/>
      <c r="D12" s="123"/>
      <c r="E12" s="54"/>
      <c r="F12" s="60" t="s">
        <v>30</v>
      </c>
      <c r="G12" s="79"/>
      <c r="H12" s="79"/>
      <c r="I12" s="79"/>
      <c r="J12" s="79"/>
      <c r="K12" s="79"/>
      <c r="L12" s="122"/>
    </row>
    <row r="13" spans="1:12" customFormat="1" ht="12.75" customHeight="1" x14ac:dyDescent="0.3">
      <c r="A13" s="15" t="s">
        <v>16</v>
      </c>
      <c r="B13" s="105" t="s">
        <v>67</v>
      </c>
      <c r="C13" s="105"/>
      <c r="D13" s="105"/>
      <c r="E13" s="26"/>
      <c r="F13" s="60" t="s">
        <v>31</v>
      </c>
      <c r="G13" s="106"/>
      <c r="H13" s="106"/>
      <c r="I13" s="106"/>
      <c r="J13" s="106"/>
      <c r="K13" s="106"/>
      <c r="L13" s="107"/>
    </row>
    <row r="14" spans="1:12" customFormat="1" ht="12.75" customHeight="1" x14ac:dyDescent="0.3">
      <c r="A14" s="15" t="s">
        <v>15</v>
      </c>
      <c r="B14" s="108" t="s">
        <v>35</v>
      </c>
      <c r="C14" s="108"/>
      <c r="D14" s="108"/>
      <c r="E14" s="26"/>
      <c r="F14" s="61" t="s">
        <v>32</v>
      </c>
      <c r="G14" s="109"/>
      <c r="H14" s="110"/>
      <c r="I14" s="110"/>
      <c r="J14" s="110"/>
      <c r="K14" s="110"/>
      <c r="L14" s="111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2">
        <f ca="1">TODAY()</f>
        <v>46099</v>
      </c>
      <c r="H17" s="112"/>
      <c r="I17" s="113" t="s">
        <v>12</v>
      </c>
      <c r="J17" s="113"/>
      <c r="K17" s="113"/>
      <c r="L17" s="114">
        <v>318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6"/>
      <c r="H18" s="116"/>
      <c r="I18" s="113"/>
      <c r="J18" s="113"/>
      <c r="K18" s="113"/>
      <c r="L18" s="115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1" t="s">
        <v>6</v>
      </c>
      <c r="D20" s="102"/>
      <c r="E20" s="102"/>
      <c r="F20" s="102"/>
      <c r="G20" s="102"/>
      <c r="H20" s="102"/>
      <c r="I20" s="103"/>
      <c r="J20" s="18" t="s">
        <v>13</v>
      </c>
      <c r="K20" s="101" t="s">
        <v>34</v>
      </c>
      <c r="L20" s="103"/>
      <c r="N20" s="104" t="s">
        <v>39</v>
      </c>
      <c r="O20" s="104"/>
      <c r="P20" s="104"/>
    </row>
    <row r="21" spans="1:18" s="1" customFormat="1" ht="21" x14ac:dyDescent="0.4">
      <c r="A21" s="56">
        <v>1</v>
      </c>
      <c r="B21" s="56">
        <v>1</v>
      </c>
      <c r="C21" s="124" t="s">
        <v>68</v>
      </c>
      <c r="D21" s="20"/>
      <c r="E21" s="20"/>
      <c r="F21" s="20"/>
      <c r="G21" s="20"/>
      <c r="H21" s="20"/>
      <c r="I21" s="27"/>
      <c r="J21" s="66">
        <f>N22-(N22*N21)</f>
        <v>0</v>
      </c>
      <c r="K21" s="99">
        <f>J21*B21</f>
        <v>0</v>
      </c>
      <c r="L21" s="100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69</v>
      </c>
      <c r="D22" s="21"/>
      <c r="E22" s="21"/>
      <c r="F22" s="21"/>
      <c r="G22" s="22"/>
      <c r="H22" s="22"/>
      <c r="I22" s="29"/>
      <c r="J22" s="66"/>
      <c r="K22" s="95"/>
      <c r="L22" s="96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5"/>
      <c r="L23" s="96"/>
      <c r="Q23" s="39"/>
    </row>
    <row r="24" spans="1:18" s="1" customFormat="1" ht="12.75" customHeight="1" x14ac:dyDescent="0.3">
      <c r="A24" s="56"/>
      <c r="B24" s="56"/>
      <c r="C24" s="130" t="s">
        <v>71</v>
      </c>
      <c r="D24" s="23"/>
      <c r="E24" s="23"/>
      <c r="F24" s="23"/>
      <c r="G24" s="24"/>
      <c r="H24" s="24"/>
      <c r="I24" s="29"/>
      <c r="J24" s="66"/>
      <c r="K24" s="95"/>
      <c r="L24" s="96"/>
    </row>
    <row r="25" spans="1:18" s="1" customFormat="1" ht="12.75" customHeight="1" x14ac:dyDescent="0.3">
      <c r="A25" s="56"/>
      <c r="B25" s="56"/>
      <c r="C25" s="55" t="s">
        <v>70</v>
      </c>
      <c r="D25" s="23"/>
      <c r="E25" s="23"/>
      <c r="F25" s="23"/>
      <c r="G25" s="22"/>
      <c r="H25" s="22"/>
      <c r="I25" s="29"/>
      <c r="J25" s="66"/>
      <c r="K25" s="95"/>
      <c r="L25" s="96"/>
    </row>
    <row r="26" spans="1:18" s="1" customFormat="1" ht="12.75" customHeight="1" x14ac:dyDescent="0.3">
      <c r="A26" s="56"/>
      <c r="B26" s="56"/>
      <c r="C26" s="55" t="s">
        <v>72</v>
      </c>
      <c r="D26" s="23"/>
      <c r="E26" s="23"/>
      <c r="F26" s="23"/>
      <c r="G26" s="22"/>
      <c r="H26" s="22"/>
      <c r="I26" s="29"/>
      <c r="J26" s="66"/>
      <c r="K26" s="95"/>
      <c r="L26" s="96"/>
    </row>
    <row r="27" spans="1:18" s="1" customFormat="1" ht="12.75" customHeight="1" x14ac:dyDescent="0.3">
      <c r="A27" s="56"/>
      <c r="B27" s="56"/>
      <c r="C27" s="55" t="s">
        <v>73</v>
      </c>
      <c r="D27" s="23"/>
      <c r="E27" s="23"/>
      <c r="F27" s="23"/>
      <c r="G27" s="22"/>
      <c r="H27" s="22"/>
      <c r="I27" s="29"/>
      <c r="J27" s="66"/>
      <c r="K27" s="95"/>
      <c r="L27" s="96"/>
    </row>
    <row r="28" spans="1:18" s="1" customFormat="1" ht="12.75" customHeight="1" x14ac:dyDescent="0.3">
      <c r="A28" s="56"/>
      <c r="B28" s="56"/>
      <c r="C28" s="130" t="s">
        <v>74</v>
      </c>
      <c r="D28" s="23"/>
      <c r="E28" s="23"/>
      <c r="F28" s="23"/>
      <c r="G28" s="22"/>
      <c r="H28" s="22"/>
      <c r="I28" s="29"/>
      <c r="J28" s="66"/>
      <c r="K28" s="95"/>
      <c r="L28" s="96"/>
    </row>
    <row r="29" spans="1:18" s="1" customFormat="1" ht="12.75" customHeight="1" x14ac:dyDescent="0.3">
      <c r="A29" s="56"/>
      <c r="B29" s="56"/>
      <c r="C29" s="55" t="s">
        <v>75</v>
      </c>
      <c r="D29" s="23"/>
      <c r="E29" s="23"/>
      <c r="F29" s="23"/>
      <c r="G29" s="22"/>
      <c r="H29" s="22"/>
      <c r="I29" s="29"/>
      <c r="J29" s="66"/>
      <c r="K29" s="95"/>
      <c r="L29" s="96"/>
    </row>
    <row r="30" spans="1:18" s="1" customFormat="1" ht="12.75" customHeight="1" x14ac:dyDescent="0.3">
      <c r="A30" s="56"/>
      <c r="B30" s="56"/>
      <c r="C30" s="130" t="s">
        <v>76</v>
      </c>
      <c r="D30" s="23"/>
      <c r="E30" s="23"/>
      <c r="F30" s="23"/>
      <c r="G30" s="22"/>
      <c r="H30" s="22"/>
      <c r="I30" s="29"/>
      <c r="J30" s="66"/>
      <c r="K30" s="95"/>
      <c r="L30" s="96"/>
      <c r="N30"/>
      <c r="R30"/>
    </row>
    <row r="31" spans="1:18" s="1" customFormat="1" ht="12.75" customHeight="1" x14ac:dyDescent="0.3">
      <c r="A31" s="56"/>
      <c r="B31" s="56"/>
      <c r="C31" s="55" t="s">
        <v>77</v>
      </c>
      <c r="D31" s="23"/>
      <c r="E31" s="23"/>
      <c r="F31" s="23"/>
      <c r="G31"/>
      <c r="H31" s="22"/>
      <c r="I31" s="29"/>
      <c r="J31" s="66"/>
      <c r="K31" s="95"/>
      <c r="L31" s="96"/>
    </row>
    <row r="32" spans="1:18" s="1" customFormat="1" ht="12.75" customHeight="1" x14ac:dyDescent="0.3">
      <c r="A32" s="56"/>
      <c r="B32" s="56"/>
      <c r="C32" s="55" t="s">
        <v>78</v>
      </c>
      <c r="D32" s="23"/>
      <c r="E32" s="23"/>
      <c r="F32" s="23"/>
      <c r="G32" s="22"/>
      <c r="H32" s="22"/>
      <c r="I32" s="29"/>
      <c r="J32" s="66"/>
      <c r="K32" s="95"/>
      <c r="L32" s="96"/>
      <c r="N32"/>
    </row>
    <row r="33" spans="1:16" s="1" customFormat="1" ht="12.75" customHeight="1" x14ac:dyDescent="0.3">
      <c r="A33" s="56"/>
      <c r="B33" s="56"/>
      <c r="C33" s="55" t="s">
        <v>79</v>
      </c>
      <c r="D33" s="23"/>
      <c r="E33" s="23"/>
      <c r="F33" s="23"/>
      <c r="G33" s="22"/>
      <c r="H33" s="22"/>
      <c r="I33" s="29"/>
      <c r="J33" s="66"/>
      <c r="K33" s="95"/>
      <c r="L33" s="96"/>
      <c r="O33"/>
    </row>
    <row r="34" spans="1:16" s="1" customFormat="1" ht="12.75" customHeight="1" x14ac:dyDescent="0.3">
      <c r="A34" s="56"/>
      <c r="B34" s="56"/>
      <c r="C34" s="55" t="s">
        <v>80</v>
      </c>
      <c r="D34" s="23"/>
      <c r="E34" s="23"/>
      <c r="F34" s="23"/>
      <c r="G34" s="22"/>
      <c r="H34" s="22"/>
      <c r="I34" s="29"/>
      <c r="J34" s="66"/>
      <c r="K34" s="95"/>
      <c r="L34" s="96"/>
    </row>
    <row r="35" spans="1:16" s="1" customFormat="1" ht="12.75" customHeight="1" x14ac:dyDescent="0.3">
      <c r="A35" s="56"/>
      <c r="B35" s="56"/>
      <c r="C35" s="130" t="s">
        <v>81</v>
      </c>
      <c r="D35" s="23"/>
      <c r="E35" s="23"/>
      <c r="F35" s="23"/>
      <c r="G35" s="22"/>
      <c r="H35" s="22"/>
      <c r="I35" s="29"/>
      <c r="J35" s="66"/>
      <c r="K35" s="95"/>
      <c r="L35" s="96"/>
    </row>
    <row r="36" spans="1:16" s="1" customFormat="1" ht="12.75" customHeight="1" x14ac:dyDescent="0.3">
      <c r="A36" s="56"/>
      <c r="B36" s="56"/>
      <c r="C36" s="55" t="s">
        <v>82</v>
      </c>
      <c r="D36" s="23"/>
      <c r="E36" s="23"/>
      <c r="F36" s="23"/>
      <c r="G36" s="22"/>
      <c r="H36" s="22"/>
      <c r="I36" s="29"/>
      <c r="J36" s="66"/>
      <c r="K36" s="95"/>
      <c r="L36" s="96"/>
      <c r="P36"/>
    </row>
    <row r="37" spans="1:16" s="1" customFormat="1" ht="12.75" customHeight="1" x14ac:dyDescent="0.3">
      <c r="A37" s="56"/>
      <c r="B37" s="56"/>
      <c r="C37" s="55" t="s">
        <v>83</v>
      </c>
      <c r="D37" s="23"/>
      <c r="E37" s="23"/>
      <c r="F37" s="23"/>
      <c r="G37" s="22"/>
      <c r="H37" s="22"/>
      <c r="I37" s="29"/>
      <c r="J37" s="66"/>
      <c r="K37" s="95"/>
      <c r="L37" s="96"/>
      <c r="P37"/>
    </row>
    <row r="38" spans="1:16" s="1" customFormat="1" ht="12.75" customHeight="1" x14ac:dyDescent="0.3">
      <c r="A38" s="56"/>
      <c r="B38" s="56"/>
      <c r="C38" s="130" t="s">
        <v>84</v>
      </c>
      <c r="D38" s="23"/>
      <c r="E38" s="23"/>
      <c r="F38" s="23"/>
      <c r="G38" s="22"/>
      <c r="H38" s="22"/>
      <c r="I38" s="29"/>
      <c r="J38" s="66"/>
      <c r="K38" s="95"/>
      <c r="L38" s="96"/>
    </row>
    <row r="39" spans="1:16" s="1" customFormat="1" ht="12.75" customHeight="1" x14ac:dyDescent="0.3">
      <c r="A39" s="56"/>
      <c r="B39" s="56"/>
      <c r="C39" s="55" t="s">
        <v>85</v>
      </c>
      <c r="D39" s="23"/>
      <c r="E39" s="23"/>
      <c r="F39" s="23"/>
      <c r="G39" s="22"/>
      <c r="H39" s="22"/>
      <c r="I39" s="29"/>
      <c r="J39" s="66"/>
      <c r="K39" s="95"/>
      <c r="L39" s="96"/>
    </row>
    <row r="40" spans="1:16" s="1" customFormat="1" ht="12.75" customHeight="1" x14ac:dyDescent="0.3">
      <c r="A40" s="56"/>
      <c r="B40" s="56"/>
      <c r="C40" s="55" t="s">
        <v>86</v>
      </c>
      <c r="D40" s="23"/>
      <c r="E40" s="23"/>
      <c r="F40" s="23"/>
      <c r="G40" s="22"/>
      <c r="H40" s="22"/>
      <c r="I40" s="29"/>
      <c r="J40" s="66"/>
      <c r="K40" s="95"/>
      <c r="L40" s="96"/>
      <c r="N40"/>
    </row>
    <row r="41" spans="1:16" s="1" customFormat="1" ht="12.75" customHeight="1" x14ac:dyDescent="0.3">
      <c r="A41" s="56"/>
      <c r="B41" s="56"/>
      <c r="C41" s="55" t="s">
        <v>87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55" t="s">
        <v>88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55" t="s">
        <v>89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130" t="s">
        <v>90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55" t="s">
        <v>91</v>
      </c>
      <c r="D45" s="23"/>
      <c r="E45" s="23"/>
      <c r="F45" s="23"/>
      <c r="G45" s="22"/>
      <c r="H45" s="22"/>
      <c r="I45" s="29"/>
      <c r="J45" s="66"/>
      <c r="K45" s="69"/>
      <c r="L45" s="70"/>
      <c r="P45"/>
    </row>
    <row r="46" spans="1:16" s="1" customFormat="1" ht="12.75" customHeight="1" x14ac:dyDescent="0.3">
      <c r="A46" s="56"/>
      <c r="B46" s="56"/>
      <c r="C46" s="55" t="s">
        <v>92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55" t="s">
        <v>93</v>
      </c>
      <c r="D47" s="23"/>
      <c r="E47" s="23"/>
      <c r="F47" s="23"/>
      <c r="G47" s="22"/>
      <c r="H47" s="22"/>
      <c r="I47" s="29"/>
      <c r="J47" s="66"/>
      <c r="K47" s="69"/>
      <c r="L47" s="70"/>
    </row>
    <row r="48" spans="1:16" s="1" customFormat="1" ht="12.75" customHeight="1" x14ac:dyDescent="0.3">
      <c r="A48" s="56"/>
      <c r="B48" s="56"/>
      <c r="C48" s="55" t="s">
        <v>94</v>
      </c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6" s="1" customFormat="1" ht="12.75" customHeight="1" x14ac:dyDescent="0.3">
      <c r="A49" s="56"/>
      <c r="B49" s="56"/>
      <c r="C49" s="55" t="s">
        <v>95</v>
      </c>
      <c r="D49" s="23"/>
      <c r="E49" s="23"/>
      <c r="F49" s="23"/>
      <c r="G49" s="22"/>
      <c r="H49" s="22"/>
      <c r="I49" s="29"/>
      <c r="J49" s="66"/>
      <c r="K49" s="99"/>
      <c r="L49" s="100"/>
      <c r="O49"/>
    </row>
    <row r="50" spans="1:16" s="1" customFormat="1" ht="12.75" customHeight="1" x14ac:dyDescent="0.3">
      <c r="A50" s="56"/>
      <c r="B50" s="56"/>
      <c r="C50" s="55" t="s">
        <v>96</v>
      </c>
      <c r="D50" s="23"/>
      <c r="E50" s="23"/>
      <c r="F50" s="23"/>
      <c r="G50" s="22"/>
      <c r="H50" s="22"/>
      <c r="I50" s="29"/>
      <c r="J50" s="66"/>
      <c r="K50" s="99"/>
      <c r="L50" s="100"/>
    </row>
    <row r="51" spans="1:16" s="1" customFormat="1" ht="12.75" customHeight="1" x14ac:dyDescent="0.3">
      <c r="A51" s="67"/>
      <c r="B51" s="67"/>
      <c r="C51" s="73" t="s">
        <v>97</v>
      </c>
      <c r="D51" s="23"/>
      <c r="E51" s="23"/>
      <c r="F51" s="23"/>
      <c r="G51" s="22"/>
      <c r="H51" s="22"/>
      <c r="I51" s="29"/>
      <c r="J51" s="66"/>
      <c r="K51" s="71"/>
      <c r="L51" s="72"/>
      <c r="P51"/>
    </row>
    <row r="52" spans="1:16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6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9"/>
      <c r="L53" s="100"/>
    </row>
    <row r="54" spans="1:16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9"/>
      <c r="L54" s="100"/>
    </row>
    <row r="55" spans="1:16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9"/>
      <c r="L55" s="100"/>
    </row>
    <row r="56" spans="1:16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5"/>
      <c r="L56" s="96"/>
    </row>
    <row r="57" spans="1:16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/>
      <c r="J57" s="66"/>
      <c r="K57" s="95"/>
      <c r="L57" s="96"/>
    </row>
    <row r="58" spans="1:16" s="1" customFormat="1" ht="12.75" customHeight="1" x14ac:dyDescent="0.3">
      <c r="A58" s="56"/>
      <c r="B58" s="56"/>
      <c r="C58" s="31"/>
      <c r="D58" s="25"/>
      <c r="E58" s="25"/>
      <c r="F58" s="25"/>
      <c r="G58" s="25"/>
      <c r="H58" s="22"/>
      <c r="I58" s="29"/>
      <c r="J58" s="66"/>
      <c r="K58" s="95"/>
      <c r="L58" s="96"/>
    </row>
    <row r="59" spans="1:16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5"/>
      <c r="L59" s="96"/>
    </row>
    <row r="60" spans="1:16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5"/>
      <c r="L60" s="96"/>
    </row>
    <row r="61" spans="1:16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5"/>
      <c r="L61" s="96"/>
    </row>
    <row r="62" spans="1:16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5"/>
      <c r="L62" s="96"/>
      <c r="O62"/>
    </row>
    <row r="63" spans="1:16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7"/>
      <c r="L63" s="98"/>
    </row>
    <row r="64" spans="1:16" ht="12.75" customHeight="1" x14ac:dyDescent="0.25">
      <c r="A64" s="83" t="s">
        <v>2</v>
      </c>
      <c r="B64" s="84"/>
      <c r="C64" s="84"/>
      <c r="D64" s="84"/>
      <c r="E64" s="84"/>
      <c r="F64" s="84"/>
      <c r="G64" s="84"/>
      <c r="H64" s="84"/>
      <c r="I64" s="84"/>
      <c r="J64" s="84"/>
      <c r="K64" s="85">
        <f>SUM(K21:K63)</f>
        <v>0</v>
      </c>
      <c r="L64" s="86"/>
    </row>
    <row r="65" spans="1:12" ht="12.75" customHeight="1" x14ac:dyDescent="0.25">
      <c r="A65" s="87" t="s">
        <v>9</v>
      </c>
      <c r="B65" s="88"/>
      <c r="C65" s="88"/>
      <c r="D65" s="88"/>
      <c r="E65" s="88"/>
      <c r="F65" s="88"/>
      <c r="G65" s="88"/>
      <c r="H65" s="88"/>
      <c r="I65" s="88"/>
      <c r="J65" s="88"/>
      <c r="K65" s="89">
        <f>+K64*0.12</f>
        <v>0</v>
      </c>
      <c r="L65" s="90"/>
    </row>
    <row r="66" spans="1:12" ht="12.75" customHeight="1" x14ac:dyDescent="0.25">
      <c r="A66" s="91" t="s">
        <v>1</v>
      </c>
      <c r="B66" s="92"/>
      <c r="C66" s="92"/>
      <c r="D66" s="92"/>
      <c r="E66" s="92"/>
      <c r="F66" s="92"/>
      <c r="G66" s="92"/>
      <c r="H66" s="92"/>
      <c r="I66" s="92"/>
      <c r="J66" s="92"/>
      <c r="K66" s="93">
        <f>+K64+K65</f>
        <v>0</v>
      </c>
      <c r="L66" s="94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25" t="s">
        <v>7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7"/>
    </row>
    <row r="69" spans="1:12" ht="22.5" customHeight="1" x14ac:dyDescent="0.25">
      <c r="A69" s="78" t="s">
        <v>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2" ht="12.9" customHeight="1" x14ac:dyDescent="0.25">
      <c r="A70" s="128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9" t="s">
        <v>219</v>
      </c>
      <c r="B71" s="23"/>
      <c r="C71" s="23" t="s">
        <v>38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8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8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8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8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8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2"/>
      <c r="K86" s="82"/>
      <c r="L86" s="82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2" ht="12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2" ht="12.75" customHeight="1" x14ac:dyDescent="0.25"/>
    <row r="96" spans="1:12" ht="12.75" customHeight="1" x14ac:dyDescent="0.25"/>
  </sheetData>
  <mergeCells count="65">
    <mergeCell ref="A93:L93"/>
    <mergeCell ref="A94:L94"/>
    <mergeCell ref="A68:L68"/>
    <mergeCell ref="A69:L69"/>
    <mergeCell ref="A81:C81"/>
    <mergeCell ref="A82:C82"/>
    <mergeCell ref="A83:C83"/>
    <mergeCell ref="J86:L86"/>
    <mergeCell ref="A64:J64"/>
    <mergeCell ref="K64:L64"/>
    <mergeCell ref="A65:J65"/>
    <mergeCell ref="K65:L65"/>
    <mergeCell ref="A66:J66"/>
    <mergeCell ref="K66:L66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B12E-987C-4805-9ABE-1F2CECD9C843}">
  <sheetPr>
    <tabColor rgb="FFC8102E"/>
  </sheetPr>
  <dimension ref="A1:R96"/>
  <sheetViews>
    <sheetView showGridLines="0" zoomScale="90" zoomScaleNormal="90" zoomScaleSheetLayoutView="80" workbookViewId="0">
      <selection activeCell="O94" sqref="O94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7" t="s">
        <v>10</v>
      </c>
      <c r="G6" s="117"/>
      <c r="H6" s="117"/>
      <c r="I6" s="117"/>
      <c r="J6" s="117"/>
      <c r="K6" s="117"/>
      <c r="L6" s="117"/>
    </row>
    <row r="7" spans="1:12" customFormat="1" ht="12.75" customHeight="1" x14ac:dyDescent="0.25">
      <c r="F7" s="117"/>
      <c r="G7" s="117"/>
      <c r="H7" s="117"/>
      <c r="I7" s="117"/>
      <c r="J7" s="117"/>
      <c r="K7" s="117"/>
      <c r="L7" s="117"/>
    </row>
    <row r="8" spans="1:12" customFormat="1" ht="15.6" x14ac:dyDescent="0.25">
      <c r="F8" s="118" t="s">
        <v>11</v>
      </c>
      <c r="G8" s="118"/>
      <c r="H8" s="118"/>
      <c r="I8" s="118"/>
      <c r="J8" s="118"/>
      <c r="K8" s="118"/>
      <c r="L8" s="118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9" t="s">
        <v>14</v>
      </c>
      <c r="B10" s="119"/>
      <c r="C10" s="119"/>
      <c r="D10" s="62"/>
      <c r="E10" s="53"/>
      <c r="F10" s="59" t="s">
        <v>33</v>
      </c>
      <c r="G10" s="120"/>
      <c r="H10" s="120"/>
      <c r="I10" s="120"/>
      <c r="J10" s="120"/>
      <c r="K10" s="120"/>
      <c r="L10" s="121"/>
    </row>
    <row r="11" spans="1:12" customFormat="1" ht="12.75" customHeight="1" x14ac:dyDescent="0.3">
      <c r="A11" s="123" t="s">
        <v>66</v>
      </c>
      <c r="B11" s="123"/>
      <c r="C11" s="123"/>
      <c r="D11" s="123"/>
      <c r="E11" s="54"/>
      <c r="F11" s="60" t="s">
        <v>29</v>
      </c>
      <c r="G11" s="106"/>
      <c r="H11" s="106"/>
      <c r="I11" s="106"/>
      <c r="J11" s="106"/>
      <c r="K11" s="106"/>
      <c r="L11" s="107"/>
    </row>
    <row r="12" spans="1:12" customFormat="1" ht="12.75" customHeight="1" x14ac:dyDescent="0.3">
      <c r="A12" s="123"/>
      <c r="B12" s="123"/>
      <c r="C12" s="123"/>
      <c r="D12" s="123"/>
      <c r="E12" s="54"/>
      <c r="F12" s="60" t="s">
        <v>30</v>
      </c>
      <c r="G12" s="79"/>
      <c r="H12" s="79"/>
      <c r="I12" s="79"/>
      <c r="J12" s="79"/>
      <c r="K12" s="79"/>
      <c r="L12" s="122"/>
    </row>
    <row r="13" spans="1:12" customFormat="1" ht="12.75" customHeight="1" x14ac:dyDescent="0.3">
      <c r="A13" s="15" t="s">
        <v>16</v>
      </c>
      <c r="B13" s="105" t="s">
        <v>67</v>
      </c>
      <c r="C13" s="105"/>
      <c r="D13" s="105"/>
      <c r="E13" s="26"/>
      <c r="F13" s="60" t="s">
        <v>31</v>
      </c>
      <c r="G13" s="106"/>
      <c r="H13" s="106"/>
      <c r="I13" s="106"/>
      <c r="J13" s="106"/>
      <c r="K13" s="106"/>
      <c r="L13" s="107"/>
    </row>
    <row r="14" spans="1:12" customFormat="1" ht="12.75" customHeight="1" x14ac:dyDescent="0.3">
      <c r="A14" s="15" t="s">
        <v>15</v>
      </c>
      <c r="B14" s="108" t="s">
        <v>35</v>
      </c>
      <c r="C14" s="108"/>
      <c r="D14" s="108"/>
      <c r="E14" s="26"/>
      <c r="F14" s="61" t="s">
        <v>32</v>
      </c>
      <c r="G14" s="109"/>
      <c r="H14" s="110"/>
      <c r="I14" s="110"/>
      <c r="J14" s="110"/>
      <c r="K14" s="110"/>
      <c r="L14" s="111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2">
        <f ca="1">TODAY()</f>
        <v>46099</v>
      </c>
      <c r="H17" s="112"/>
      <c r="I17" s="113" t="s">
        <v>12</v>
      </c>
      <c r="J17" s="113"/>
      <c r="K17" s="113"/>
      <c r="L17" s="114">
        <v>318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6"/>
      <c r="H18" s="116"/>
      <c r="I18" s="113"/>
      <c r="J18" s="113"/>
      <c r="K18" s="113"/>
      <c r="L18" s="115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1" t="s">
        <v>6</v>
      </c>
      <c r="D20" s="102"/>
      <c r="E20" s="102"/>
      <c r="F20" s="102"/>
      <c r="G20" s="102"/>
      <c r="H20" s="102"/>
      <c r="I20" s="103"/>
      <c r="J20" s="18" t="s">
        <v>13</v>
      </c>
      <c r="K20" s="101" t="s">
        <v>34</v>
      </c>
      <c r="L20" s="103"/>
      <c r="N20" s="104" t="s">
        <v>39</v>
      </c>
      <c r="O20" s="104"/>
      <c r="P20" s="104"/>
    </row>
    <row r="21" spans="1:18" s="1" customFormat="1" ht="21" x14ac:dyDescent="0.4">
      <c r="A21" s="56">
        <v>1</v>
      </c>
      <c r="B21" s="56">
        <v>1</v>
      </c>
      <c r="C21" s="124" t="s">
        <v>98</v>
      </c>
      <c r="D21" s="20"/>
      <c r="E21" s="20"/>
      <c r="F21" s="20"/>
      <c r="G21" s="20"/>
      <c r="H21" s="20"/>
      <c r="I21" s="27"/>
      <c r="J21" s="66">
        <f>N22-(N22*N21)</f>
        <v>0</v>
      </c>
      <c r="K21" s="99">
        <f>J21*B21</f>
        <v>0</v>
      </c>
      <c r="L21" s="100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69</v>
      </c>
      <c r="D22" s="21"/>
      <c r="E22" s="21"/>
      <c r="F22" s="21"/>
      <c r="G22" s="22"/>
      <c r="H22" s="22"/>
      <c r="I22" s="29"/>
      <c r="J22" s="66"/>
      <c r="K22" s="95"/>
      <c r="L22" s="96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5"/>
      <c r="L23" s="96"/>
      <c r="Q23" s="39"/>
    </row>
    <row r="24" spans="1:18" s="1" customFormat="1" ht="12.75" customHeight="1" x14ac:dyDescent="0.3">
      <c r="A24" s="56"/>
      <c r="B24" s="56"/>
      <c r="C24" s="130" t="s">
        <v>71</v>
      </c>
      <c r="D24" s="23"/>
      <c r="E24" s="23"/>
      <c r="F24" s="23"/>
      <c r="G24" s="24"/>
      <c r="H24" s="24"/>
      <c r="I24" s="29"/>
      <c r="J24" s="66"/>
      <c r="K24" s="95"/>
      <c r="L24" s="96"/>
    </row>
    <row r="25" spans="1:18" s="1" customFormat="1" ht="12.75" customHeight="1" x14ac:dyDescent="0.3">
      <c r="A25" s="56"/>
      <c r="B25" s="56"/>
      <c r="C25" s="55" t="s">
        <v>70</v>
      </c>
      <c r="D25" s="23"/>
      <c r="E25" s="23"/>
      <c r="F25" s="23"/>
      <c r="G25" s="22"/>
      <c r="H25" s="22"/>
      <c r="I25" s="29"/>
      <c r="J25" s="66"/>
      <c r="K25" s="95"/>
      <c r="L25" s="96"/>
    </row>
    <row r="26" spans="1:18" s="1" customFormat="1" ht="12.75" customHeight="1" x14ac:dyDescent="0.3">
      <c r="A26" s="56"/>
      <c r="B26" s="56"/>
      <c r="C26" s="55" t="s">
        <v>72</v>
      </c>
      <c r="D26" s="23"/>
      <c r="E26" s="23"/>
      <c r="F26" s="23"/>
      <c r="G26" s="22"/>
      <c r="H26" s="22"/>
      <c r="I26" s="29"/>
      <c r="J26" s="66"/>
      <c r="K26" s="95"/>
      <c r="L26" s="96"/>
    </row>
    <row r="27" spans="1:18" s="1" customFormat="1" ht="12.75" customHeight="1" x14ac:dyDescent="0.3">
      <c r="A27" s="56"/>
      <c r="B27" s="56"/>
      <c r="C27" s="55" t="s">
        <v>73</v>
      </c>
      <c r="D27" s="23"/>
      <c r="E27" s="23"/>
      <c r="F27" s="23"/>
      <c r="G27" s="22"/>
      <c r="H27" s="22"/>
      <c r="I27" s="29"/>
      <c r="J27" s="66"/>
      <c r="K27" s="95"/>
      <c r="L27" s="96"/>
    </row>
    <row r="28" spans="1:18" s="1" customFormat="1" ht="12.75" customHeight="1" x14ac:dyDescent="0.3">
      <c r="A28" s="56"/>
      <c r="B28" s="56"/>
      <c r="C28" s="130" t="s">
        <v>74</v>
      </c>
      <c r="D28" s="23"/>
      <c r="E28" s="23"/>
      <c r="F28" s="23"/>
      <c r="G28" s="22"/>
      <c r="H28" s="22"/>
      <c r="I28" s="29"/>
      <c r="J28" s="66"/>
      <c r="K28" s="95"/>
      <c r="L28" s="96"/>
    </row>
    <row r="29" spans="1:18" s="1" customFormat="1" ht="12.75" customHeight="1" x14ac:dyDescent="0.3">
      <c r="A29" s="56"/>
      <c r="B29" s="56"/>
      <c r="C29" s="55" t="s">
        <v>75</v>
      </c>
      <c r="D29" s="23"/>
      <c r="E29" s="23"/>
      <c r="F29" s="23"/>
      <c r="G29" s="22"/>
      <c r="H29" s="22"/>
      <c r="I29" s="29"/>
      <c r="J29" s="66"/>
      <c r="K29" s="95"/>
      <c r="L29" s="96"/>
    </row>
    <row r="30" spans="1:18" s="1" customFormat="1" ht="12.75" customHeight="1" x14ac:dyDescent="0.3">
      <c r="A30" s="56"/>
      <c r="B30" s="56"/>
      <c r="C30" s="130" t="s">
        <v>76</v>
      </c>
      <c r="D30" s="23"/>
      <c r="E30" s="23"/>
      <c r="F30" s="23"/>
      <c r="G30" s="22"/>
      <c r="H30" s="22"/>
      <c r="I30" s="29"/>
      <c r="J30" s="66"/>
      <c r="K30" s="95"/>
      <c r="L30" s="96"/>
      <c r="N30"/>
      <c r="R30"/>
    </row>
    <row r="31" spans="1:18" s="1" customFormat="1" ht="12.75" customHeight="1" x14ac:dyDescent="0.3">
      <c r="A31" s="56"/>
      <c r="B31" s="56"/>
      <c r="C31" s="55" t="s">
        <v>77</v>
      </c>
      <c r="D31" s="23"/>
      <c r="E31" s="23"/>
      <c r="F31" s="23"/>
      <c r="G31"/>
      <c r="H31" s="22"/>
      <c r="I31" s="29"/>
      <c r="J31" s="66"/>
      <c r="K31" s="95"/>
      <c r="L31" s="96"/>
    </row>
    <row r="32" spans="1:18" s="1" customFormat="1" ht="12.75" customHeight="1" x14ac:dyDescent="0.3">
      <c r="A32" s="56"/>
      <c r="B32" s="56"/>
      <c r="C32" s="55" t="s">
        <v>78</v>
      </c>
      <c r="D32" s="23"/>
      <c r="E32" s="23"/>
      <c r="F32" s="23"/>
      <c r="G32" s="22"/>
      <c r="H32" s="22"/>
      <c r="I32" s="29"/>
      <c r="J32" s="66"/>
      <c r="K32" s="95"/>
      <c r="L32" s="96"/>
      <c r="N32"/>
    </row>
    <row r="33" spans="1:17" s="1" customFormat="1" ht="12.75" customHeight="1" x14ac:dyDescent="0.3">
      <c r="A33" s="56"/>
      <c r="B33" s="56"/>
      <c r="C33" s="55" t="s">
        <v>79</v>
      </c>
      <c r="D33" s="23"/>
      <c r="E33" s="23"/>
      <c r="F33" s="23"/>
      <c r="G33" s="22"/>
      <c r="H33" s="22"/>
      <c r="I33" s="29"/>
      <c r="J33" s="66"/>
      <c r="K33" s="95"/>
      <c r="L33" s="96"/>
      <c r="O33"/>
    </row>
    <row r="34" spans="1:17" s="1" customFormat="1" ht="12.75" customHeight="1" x14ac:dyDescent="0.3">
      <c r="A34" s="56"/>
      <c r="B34" s="56"/>
      <c r="C34" s="55" t="s">
        <v>80</v>
      </c>
      <c r="D34" s="23"/>
      <c r="E34" s="23"/>
      <c r="F34" s="23"/>
      <c r="G34" s="22"/>
      <c r="H34" s="22"/>
      <c r="I34" s="29"/>
      <c r="J34" s="66"/>
      <c r="K34" s="95"/>
      <c r="L34" s="96"/>
    </row>
    <row r="35" spans="1:17" s="1" customFormat="1" ht="12.75" customHeight="1" x14ac:dyDescent="0.3">
      <c r="A35" s="56"/>
      <c r="B35" s="56"/>
      <c r="C35" s="130" t="s">
        <v>81</v>
      </c>
      <c r="D35" s="23"/>
      <c r="E35" s="23"/>
      <c r="F35" s="23"/>
      <c r="G35" s="22"/>
      <c r="H35" s="22"/>
      <c r="I35" s="29"/>
      <c r="J35" s="66"/>
      <c r="K35" s="95"/>
      <c r="L35" s="96"/>
    </row>
    <row r="36" spans="1:17" s="1" customFormat="1" ht="12.75" customHeight="1" x14ac:dyDescent="0.3">
      <c r="A36" s="56"/>
      <c r="B36" s="56"/>
      <c r="C36" s="55" t="s">
        <v>82</v>
      </c>
      <c r="D36" s="23"/>
      <c r="E36" s="23"/>
      <c r="F36" s="23"/>
      <c r="G36" s="22"/>
      <c r="H36" s="22"/>
      <c r="I36" s="29"/>
      <c r="J36" s="66"/>
      <c r="K36" s="95"/>
      <c r="L36" s="96"/>
      <c r="P36"/>
    </row>
    <row r="37" spans="1:17" s="1" customFormat="1" ht="12.75" customHeight="1" x14ac:dyDescent="0.3">
      <c r="A37" s="56"/>
      <c r="B37" s="56"/>
      <c r="C37" s="55" t="s">
        <v>83</v>
      </c>
      <c r="D37" s="23"/>
      <c r="E37" s="23"/>
      <c r="F37" s="23"/>
      <c r="G37" s="22"/>
      <c r="H37" s="22"/>
      <c r="I37" s="29"/>
      <c r="J37" s="66"/>
      <c r="K37" s="95"/>
      <c r="L37" s="96"/>
      <c r="P37"/>
    </row>
    <row r="38" spans="1:17" s="1" customFormat="1" ht="12.75" customHeight="1" x14ac:dyDescent="0.3">
      <c r="A38" s="56"/>
      <c r="B38" s="56"/>
      <c r="C38" s="130" t="s">
        <v>84</v>
      </c>
      <c r="D38" s="23"/>
      <c r="E38" s="23"/>
      <c r="F38" s="23"/>
      <c r="G38" s="22"/>
      <c r="H38" s="22"/>
      <c r="I38" s="29"/>
      <c r="J38" s="66"/>
      <c r="K38" s="95"/>
      <c r="L38" s="96"/>
    </row>
    <row r="39" spans="1:17" s="1" customFormat="1" ht="12.75" customHeight="1" x14ac:dyDescent="0.3">
      <c r="A39" s="56"/>
      <c r="B39" s="56"/>
      <c r="C39" s="55" t="s">
        <v>85</v>
      </c>
      <c r="D39" s="23"/>
      <c r="E39" s="23"/>
      <c r="F39" s="23"/>
      <c r="G39" s="22"/>
      <c r="H39" s="22"/>
      <c r="I39" s="29"/>
      <c r="J39" s="66"/>
      <c r="K39" s="95"/>
      <c r="L39" s="96"/>
    </row>
    <row r="40" spans="1:17" s="1" customFormat="1" ht="12.75" customHeight="1" x14ac:dyDescent="0.3">
      <c r="A40" s="56"/>
      <c r="B40" s="56"/>
      <c r="C40" s="55" t="s">
        <v>86</v>
      </c>
      <c r="D40" s="23"/>
      <c r="E40" s="23"/>
      <c r="F40" s="23"/>
      <c r="G40" s="22"/>
      <c r="H40" s="22"/>
      <c r="I40" s="29"/>
      <c r="J40" s="66"/>
      <c r="K40" s="95"/>
      <c r="L40" s="96"/>
      <c r="N40"/>
    </row>
    <row r="41" spans="1:17" s="1" customFormat="1" ht="12.75" customHeight="1" x14ac:dyDescent="0.3">
      <c r="A41" s="56"/>
      <c r="B41" s="56"/>
      <c r="C41" s="55" t="s">
        <v>87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7" s="1" customFormat="1" ht="12.75" customHeight="1" x14ac:dyDescent="0.3">
      <c r="A42" s="56"/>
      <c r="B42" s="56"/>
      <c r="C42" s="55" t="s">
        <v>88</v>
      </c>
      <c r="E42" s="23"/>
      <c r="F42" s="23"/>
      <c r="G42" s="22"/>
      <c r="H42" s="22"/>
      <c r="I42" s="29"/>
      <c r="J42" s="66"/>
      <c r="K42" s="69"/>
      <c r="L42" s="70"/>
      <c r="P42"/>
    </row>
    <row r="43" spans="1:17" s="1" customFormat="1" ht="12.75" customHeight="1" x14ac:dyDescent="0.3">
      <c r="A43" s="56"/>
      <c r="B43" s="56"/>
      <c r="C43" s="55" t="s">
        <v>89</v>
      </c>
      <c r="D43" s="23"/>
      <c r="E43" s="23"/>
      <c r="F43" s="23"/>
      <c r="G43" s="22"/>
      <c r="H43" s="22"/>
      <c r="I43" s="29"/>
      <c r="J43" s="66"/>
      <c r="K43" s="69"/>
      <c r="L43" s="70"/>
      <c r="Q43"/>
    </row>
    <row r="44" spans="1:17" s="1" customFormat="1" ht="12.75" customHeight="1" x14ac:dyDescent="0.3">
      <c r="A44" s="56"/>
      <c r="B44" s="56"/>
      <c r="C44" s="130" t="s">
        <v>90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7" s="1" customFormat="1" ht="12.75" customHeight="1" x14ac:dyDescent="0.3">
      <c r="A45" s="56"/>
      <c r="B45" s="56"/>
      <c r="C45" s="55" t="s">
        <v>91</v>
      </c>
      <c r="D45" s="23"/>
      <c r="E45" s="23"/>
      <c r="F45" s="23"/>
      <c r="G45" s="22"/>
      <c r="H45" s="22"/>
      <c r="I45" s="29"/>
      <c r="J45" s="66"/>
      <c r="K45" s="69"/>
      <c r="L45" s="70"/>
      <c r="P45"/>
      <c r="Q45"/>
    </row>
    <row r="46" spans="1:17" s="1" customFormat="1" ht="12.75" customHeight="1" x14ac:dyDescent="0.3">
      <c r="A46" s="56"/>
      <c r="B46" s="56"/>
      <c r="C46" s="55" t="s">
        <v>92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7" s="1" customFormat="1" ht="12.75" customHeight="1" x14ac:dyDescent="0.3">
      <c r="A47" s="56"/>
      <c r="B47" s="56"/>
      <c r="C47" s="55" t="s">
        <v>93</v>
      </c>
      <c r="D47" s="23"/>
      <c r="E47" s="23"/>
      <c r="F47" s="23"/>
      <c r="G47" s="22"/>
      <c r="H47" s="22"/>
      <c r="I47" s="29"/>
      <c r="J47" s="66"/>
      <c r="K47" s="69"/>
      <c r="L47" s="70"/>
    </row>
    <row r="48" spans="1:17" s="1" customFormat="1" ht="12.75" customHeight="1" x14ac:dyDescent="0.3">
      <c r="A48" s="56"/>
      <c r="B48" s="56"/>
      <c r="C48" s="55" t="s">
        <v>94</v>
      </c>
      <c r="D48" s="23"/>
      <c r="E48" s="23"/>
      <c r="F48" s="23"/>
      <c r="G48" s="22"/>
      <c r="H48" s="22"/>
      <c r="I48" s="29"/>
      <c r="J48" s="66"/>
      <c r="K48" s="69"/>
      <c r="L48" s="70"/>
      <c r="O48"/>
    </row>
    <row r="49" spans="1:16" s="1" customFormat="1" ht="12.75" customHeight="1" x14ac:dyDescent="0.3">
      <c r="A49" s="56"/>
      <c r="B49" s="56"/>
      <c r="C49" s="55" t="s">
        <v>95</v>
      </c>
      <c r="D49" s="23"/>
      <c r="E49" s="23"/>
      <c r="F49" s="23"/>
      <c r="G49" s="22"/>
      <c r="H49" s="22"/>
      <c r="I49" s="29"/>
      <c r="J49" s="66"/>
      <c r="K49" s="99"/>
      <c r="L49" s="100"/>
      <c r="O49"/>
    </row>
    <row r="50" spans="1:16" s="1" customFormat="1" ht="12.75" customHeight="1" x14ac:dyDescent="0.3">
      <c r="A50" s="56"/>
      <c r="B50" s="56"/>
      <c r="C50" s="55" t="s">
        <v>96</v>
      </c>
      <c r="D50" s="23"/>
      <c r="E50" s="23"/>
      <c r="F50" s="23"/>
      <c r="G50" s="22"/>
      <c r="H50" s="22"/>
      <c r="I50" s="29"/>
      <c r="J50" s="66"/>
      <c r="K50" s="99"/>
      <c r="L50" s="100"/>
    </row>
    <row r="51" spans="1:16" s="1" customFormat="1" ht="12.75" customHeight="1" x14ac:dyDescent="0.3">
      <c r="A51" s="67"/>
      <c r="B51" s="67"/>
      <c r="C51" s="73" t="s">
        <v>97</v>
      </c>
      <c r="D51" s="23"/>
      <c r="E51" s="23"/>
      <c r="F51" s="23"/>
      <c r="G51" s="22"/>
      <c r="H51" s="22"/>
      <c r="I51" s="29"/>
      <c r="J51" s="66"/>
      <c r="K51" s="71"/>
      <c r="L51" s="72"/>
      <c r="N51"/>
      <c r="P51"/>
    </row>
    <row r="52" spans="1:16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6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9"/>
      <c r="L53" s="100"/>
    </row>
    <row r="54" spans="1:16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9"/>
      <c r="L54" s="100"/>
    </row>
    <row r="55" spans="1:16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9"/>
      <c r="L55" s="100"/>
    </row>
    <row r="56" spans="1:16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5"/>
      <c r="L56" s="96"/>
    </row>
    <row r="57" spans="1:16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/>
      <c r="J57" s="66"/>
      <c r="K57" s="95"/>
      <c r="L57" s="96"/>
    </row>
    <row r="58" spans="1:16" s="1" customFormat="1" ht="12.75" customHeight="1" x14ac:dyDescent="0.3">
      <c r="A58" s="56"/>
      <c r="B58" s="56"/>
      <c r="C58" s="31"/>
      <c r="D58" s="25"/>
      <c r="E58" s="25"/>
      <c r="F58" s="25"/>
      <c r="G58" s="25"/>
      <c r="H58" s="22"/>
      <c r="I58" s="29"/>
      <c r="J58" s="66"/>
      <c r="K58" s="95"/>
      <c r="L58" s="96"/>
    </row>
    <row r="59" spans="1:16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5"/>
      <c r="L59" s="96"/>
    </row>
    <row r="60" spans="1:16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5"/>
      <c r="L60" s="96"/>
    </row>
    <row r="61" spans="1:16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5"/>
      <c r="L61" s="96"/>
    </row>
    <row r="62" spans="1:16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5"/>
      <c r="L62" s="96"/>
      <c r="O62"/>
    </row>
    <row r="63" spans="1:16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7"/>
      <c r="L63" s="98"/>
    </row>
    <row r="64" spans="1:16" ht="12.75" customHeight="1" x14ac:dyDescent="0.25">
      <c r="A64" s="83" t="s">
        <v>2</v>
      </c>
      <c r="B64" s="84"/>
      <c r="C64" s="84"/>
      <c r="D64" s="84"/>
      <c r="E64" s="84"/>
      <c r="F64" s="84"/>
      <c r="G64" s="84"/>
      <c r="H64" s="84"/>
      <c r="I64" s="84"/>
      <c r="J64" s="84"/>
      <c r="K64" s="85">
        <f>SUM(K21:K63)</f>
        <v>0</v>
      </c>
      <c r="L64" s="86"/>
    </row>
    <row r="65" spans="1:12" ht="12.75" customHeight="1" x14ac:dyDescent="0.25">
      <c r="A65" s="87" t="s">
        <v>9</v>
      </c>
      <c r="B65" s="88"/>
      <c r="C65" s="88"/>
      <c r="D65" s="88"/>
      <c r="E65" s="88"/>
      <c r="F65" s="88"/>
      <c r="G65" s="88"/>
      <c r="H65" s="88"/>
      <c r="I65" s="88"/>
      <c r="J65" s="88"/>
      <c r="K65" s="89">
        <f>+K64*0.12</f>
        <v>0</v>
      </c>
      <c r="L65" s="90"/>
    </row>
    <row r="66" spans="1:12" ht="12.75" customHeight="1" x14ac:dyDescent="0.25">
      <c r="A66" s="91" t="s">
        <v>1</v>
      </c>
      <c r="B66" s="92"/>
      <c r="C66" s="92"/>
      <c r="D66" s="92"/>
      <c r="E66" s="92"/>
      <c r="F66" s="92"/>
      <c r="G66" s="92"/>
      <c r="H66" s="92"/>
      <c r="I66" s="92"/>
      <c r="J66" s="92"/>
      <c r="K66" s="93">
        <f>+K64+K65</f>
        <v>0</v>
      </c>
      <c r="L66" s="94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25" t="s">
        <v>7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7"/>
    </row>
    <row r="69" spans="1:12" ht="22.5" customHeight="1" x14ac:dyDescent="0.25">
      <c r="A69" s="78" t="s">
        <v>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2" ht="12.9" customHeight="1" x14ac:dyDescent="0.25">
      <c r="A70" s="128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9" t="s">
        <v>219</v>
      </c>
      <c r="B71" s="23"/>
      <c r="C71" s="23" t="s">
        <v>38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8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8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8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8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8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2"/>
      <c r="K86" s="82"/>
      <c r="L86" s="82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2" ht="12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2" ht="12.75" customHeight="1" x14ac:dyDescent="0.25"/>
    <row r="96" spans="1:12" ht="12.75" customHeight="1" x14ac:dyDescent="0.25"/>
  </sheetData>
  <mergeCells count="65">
    <mergeCell ref="A93:L93"/>
    <mergeCell ref="A94:L94"/>
    <mergeCell ref="A68:L68"/>
    <mergeCell ref="A69:L69"/>
    <mergeCell ref="A81:C81"/>
    <mergeCell ref="A82:C82"/>
    <mergeCell ref="A83:C83"/>
    <mergeCell ref="J86:L86"/>
    <mergeCell ref="A64:J64"/>
    <mergeCell ref="K64:L64"/>
    <mergeCell ref="A65:J65"/>
    <mergeCell ref="K65:L65"/>
    <mergeCell ref="A66:J66"/>
    <mergeCell ref="K66:L66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4B88B-FA42-4BB7-97FA-42F402E1CA68}">
  <sheetPr>
    <tabColor rgb="FFC8102E"/>
  </sheetPr>
  <dimension ref="A1:R96"/>
  <sheetViews>
    <sheetView showGridLines="0" topLeftCell="A82" zoomScale="90" zoomScaleNormal="90" zoomScaleSheetLayoutView="80" workbookViewId="0">
      <selection activeCell="A93" sqref="A93:L93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7" t="s">
        <v>10</v>
      </c>
      <c r="G6" s="117"/>
      <c r="H6" s="117"/>
      <c r="I6" s="117"/>
      <c r="J6" s="117"/>
      <c r="K6" s="117"/>
      <c r="L6" s="117"/>
    </row>
    <row r="7" spans="1:12" customFormat="1" ht="12.75" customHeight="1" x14ac:dyDescent="0.25">
      <c r="F7" s="117"/>
      <c r="G7" s="117"/>
      <c r="H7" s="117"/>
      <c r="I7" s="117"/>
      <c r="J7" s="117"/>
      <c r="K7" s="117"/>
      <c r="L7" s="117"/>
    </row>
    <row r="8" spans="1:12" customFormat="1" ht="15.6" x14ac:dyDescent="0.25">
      <c r="F8" s="118" t="s">
        <v>11</v>
      </c>
      <c r="G8" s="118"/>
      <c r="H8" s="118"/>
      <c r="I8" s="118"/>
      <c r="J8" s="118"/>
      <c r="K8" s="118"/>
      <c r="L8" s="118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9" t="s">
        <v>14</v>
      </c>
      <c r="B10" s="119"/>
      <c r="C10" s="119"/>
      <c r="D10" s="62"/>
      <c r="E10" s="53"/>
      <c r="F10" s="59" t="s">
        <v>33</v>
      </c>
      <c r="G10" s="120"/>
      <c r="H10" s="120"/>
      <c r="I10" s="120"/>
      <c r="J10" s="120"/>
      <c r="K10" s="120"/>
      <c r="L10" s="121"/>
    </row>
    <row r="11" spans="1:12" customFormat="1" ht="12.75" customHeight="1" x14ac:dyDescent="0.3">
      <c r="A11" s="123" t="s">
        <v>66</v>
      </c>
      <c r="B11" s="123"/>
      <c r="C11" s="123"/>
      <c r="D11" s="123"/>
      <c r="E11" s="54"/>
      <c r="F11" s="60" t="s">
        <v>29</v>
      </c>
      <c r="G11" s="106"/>
      <c r="H11" s="106"/>
      <c r="I11" s="106"/>
      <c r="J11" s="106"/>
      <c r="K11" s="106"/>
      <c r="L11" s="107"/>
    </row>
    <row r="12" spans="1:12" customFormat="1" ht="12.75" customHeight="1" x14ac:dyDescent="0.3">
      <c r="A12" s="123"/>
      <c r="B12" s="123"/>
      <c r="C12" s="123"/>
      <c r="D12" s="123"/>
      <c r="E12" s="54"/>
      <c r="F12" s="60" t="s">
        <v>30</v>
      </c>
      <c r="G12" s="79"/>
      <c r="H12" s="79"/>
      <c r="I12" s="79"/>
      <c r="J12" s="79"/>
      <c r="K12" s="79"/>
      <c r="L12" s="122"/>
    </row>
    <row r="13" spans="1:12" customFormat="1" ht="12.75" customHeight="1" x14ac:dyDescent="0.3">
      <c r="A13" s="15" t="s">
        <v>16</v>
      </c>
      <c r="B13" s="105" t="s">
        <v>67</v>
      </c>
      <c r="C13" s="105"/>
      <c r="D13" s="105"/>
      <c r="E13" s="26"/>
      <c r="F13" s="60" t="s">
        <v>31</v>
      </c>
      <c r="G13" s="106"/>
      <c r="H13" s="106"/>
      <c r="I13" s="106"/>
      <c r="J13" s="106"/>
      <c r="K13" s="106"/>
      <c r="L13" s="107"/>
    </row>
    <row r="14" spans="1:12" customFormat="1" ht="12.75" customHeight="1" x14ac:dyDescent="0.3">
      <c r="A14" s="15" t="s">
        <v>15</v>
      </c>
      <c r="B14" s="108" t="s">
        <v>35</v>
      </c>
      <c r="C14" s="108"/>
      <c r="D14" s="108"/>
      <c r="E14" s="26"/>
      <c r="F14" s="61" t="s">
        <v>32</v>
      </c>
      <c r="G14" s="109"/>
      <c r="H14" s="110"/>
      <c r="I14" s="110"/>
      <c r="J14" s="110"/>
      <c r="K14" s="110"/>
      <c r="L14" s="111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2">
        <f ca="1">TODAY()</f>
        <v>46099</v>
      </c>
      <c r="H17" s="112"/>
      <c r="I17" s="113" t="s">
        <v>12</v>
      </c>
      <c r="J17" s="113"/>
      <c r="K17" s="113"/>
      <c r="L17" s="114">
        <v>318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6"/>
      <c r="H18" s="116"/>
      <c r="I18" s="113"/>
      <c r="J18" s="113"/>
      <c r="K18" s="113"/>
      <c r="L18" s="115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1" t="s">
        <v>6</v>
      </c>
      <c r="D20" s="102"/>
      <c r="E20" s="102"/>
      <c r="F20" s="102"/>
      <c r="G20" s="102"/>
      <c r="H20" s="102"/>
      <c r="I20" s="103"/>
      <c r="J20" s="18" t="s">
        <v>13</v>
      </c>
      <c r="K20" s="101" t="s">
        <v>34</v>
      </c>
      <c r="L20" s="103"/>
      <c r="N20" s="104" t="s">
        <v>39</v>
      </c>
      <c r="O20" s="104"/>
      <c r="P20" s="104"/>
    </row>
    <row r="21" spans="1:18" s="1" customFormat="1" ht="21" x14ac:dyDescent="0.4">
      <c r="A21" s="56">
        <v>1</v>
      </c>
      <c r="B21" s="56">
        <v>1</v>
      </c>
      <c r="C21" s="124" t="s">
        <v>99</v>
      </c>
      <c r="D21" s="20"/>
      <c r="E21" s="20"/>
      <c r="F21" s="20"/>
      <c r="G21" s="20"/>
      <c r="H21" s="20"/>
      <c r="I21" s="27"/>
      <c r="J21" s="66">
        <f>N22-(N22*N21)</f>
        <v>0</v>
      </c>
      <c r="K21" s="99">
        <f>J21*B21</f>
        <v>0</v>
      </c>
      <c r="L21" s="100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127</v>
      </c>
      <c r="D22" s="21"/>
      <c r="E22" s="21"/>
      <c r="F22" s="21"/>
      <c r="G22" s="22"/>
      <c r="H22" s="22"/>
      <c r="I22" s="29"/>
      <c r="J22" s="66"/>
      <c r="K22" s="95"/>
      <c r="L22" s="96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5"/>
      <c r="L23" s="96"/>
      <c r="Q23" s="39"/>
    </row>
    <row r="24" spans="1:18" s="1" customFormat="1" ht="12.75" customHeight="1" x14ac:dyDescent="0.3">
      <c r="A24" s="56"/>
      <c r="B24" s="56"/>
      <c r="C24" s="55" t="s">
        <v>100</v>
      </c>
      <c r="D24" s="23"/>
      <c r="E24" s="23"/>
      <c r="F24" s="23"/>
      <c r="G24" s="24"/>
      <c r="H24" s="24"/>
      <c r="I24" s="29"/>
      <c r="J24" s="66"/>
      <c r="K24" s="95"/>
      <c r="L24" s="96"/>
    </row>
    <row r="25" spans="1:18" s="1" customFormat="1" ht="12.75" customHeight="1" x14ac:dyDescent="0.3">
      <c r="A25" s="56"/>
      <c r="B25" s="56"/>
      <c r="C25" s="55" t="s">
        <v>101</v>
      </c>
      <c r="D25" s="23"/>
      <c r="E25" s="23"/>
      <c r="F25" s="23"/>
      <c r="G25" s="22"/>
      <c r="H25" s="22"/>
      <c r="I25" s="29"/>
      <c r="J25" s="66"/>
      <c r="K25" s="95"/>
      <c r="L25" s="96"/>
    </row>
    <row r="26" spans="1:18" s="1" customFormat="1" ht="12.75" customHeight="1" x14ac:dyDescent="0.3">
      <c r="A26" s="56"/>
      <c r="B26" s="56"/>
      <c r="C26" s="55" t="s">
        <v>102</v>
      </c>
      <c r="D26" s="23"/>
      <c r="E26" s="23"/>
      <c r="F26" s="23"/>
      <c r="G26" s="22"/>
      <c r="H26" s="22"/>
      <c r="I26" s="29"/>
      <c r="J26" s="66"/>
      <c r="K26" s="95"/>
      <c r="L26" s="96"/>
    </row>
    <row r="27" spans="1:18" s="1" customFormat="1" ht="12.75" customHeight="1" x14ac:dyDescent="0.3">
      <c r="A27" s="56"/>
      <c r="B27" s="56"/>
      <c r="C27" s="55" t="s">
        <v>103</v>
      </c>
      <c r="D27" s="23"/>
      <c r="E27" s="23"/>
      <c r="F27" s="23"/>
      <c r="G27" s="22"/>
      <c r="H27" s="22"/>
      <c r="I27" s="29"/>
      <c r="J27" s="66"/>
      <c r="K27" s="95"/>
      <c r="L27" s="96"/>
    </row>
    <row r="28" spans="1:18" s="1" customFormat="1" ht="12.75" customHeight="1" x14ac:dyDescent="0.3">
      <c r="A28" s="56"/>
      <c r="B28" s="56"/>
      <c r="C28" s="55" t="s">
        <v>104</v>
      </c>
      <c r="D28" s="23"/>
      <c r="E28" s="23"/>
      <c r="F28" s="23"/>
      <c r="G28" s="22"/>
      <c r="H28" s="22"/>
      <c r="I28" s="29"/>
      <c r="J28" s="66"/>
      <c r="K28" s="95"/>
      <c r="L28" s="96"/>
    </row>
    <row r="29" spans="1:18" s="1" customFormat="1" ht="12.75" customHeight="1" x14ac:dyDescent="0.3">
      <c r="A29" s="56"/>
      <c r="B29" s="56"/>
      <c r="C29" s="55" t="s">
        <v>105</v>
      </c>
      <c r="D29" s="23"/>
      <c r="E29" s="23"/>
      <c r="F29" s="23"/>
      <c r="G29" s="22"/>
      <c r="H29" s="22"/>
      <c r="I29" s="29"/>
      <c r="J29" s="66"/>
      <c r="K29" s="95"/>
      <c r="L29" s="96"/>
    </row>
    <row r="30" spans="1:18" s="1" customFormat="1" ht="12.75" customHeight="1" x14ac:dyDescent="0.3">
      <c r="A30" s="56"/>
      <c r="B30" s="56"/>
      <c r="C30" s="130" t="s">
        <v>71</v>
      </c>
      <c r="D30" s="23"/>
      <c r="E30" s="23"/>
      <c r="F30" s="23"/>
      <c r="G30" s="22"/>
      <c r="H30" s="22"/>
      <c r="I30" s="29"/>
      <c r="J30" s="66"/>
      <c r="K30" s="95"/>
      <c r="L30" s="96"/>
      <c r="N30"/>
      <c r="R30"/>
    </row>
    <row r="31" spans="1:18" s="1" customFormat="1" ht="12.75" customHeight="1" x14ac:dyDescent="0.3">
      <c r="A31" s="56"/>
      <c r="B31" s="56"/>
      <c r="C31" s="55" t="s">
        <v>106</v>
      </c>
      <c r="D31" s="23"/>
      <c r="E31" s="23"/>
      <c r="F31" s="23"/>
      <c r="G31"/>
      <c r="H31" s="22"/>
      <c r="I31" s="29"/>
      <c r="J31" s="66"/>
      <c r="K31" s="95"/>
      <c r="L31" s="96"/>
    </row>
    <row r="32" spans="1:18" s="1" customFormat="1" ht="12.75" customHeight="1" x14ac:dyDescent="0.3">
      <c r="A32" s="56"/>
      <c r="B32" s="56"/>
      <c r="C32" s="55" t="s">
        <v>107</v>
      </c>
      <c r="D32" s="23"/>
      <c r="E32" s="23"/>
      <c r="F32" s="23"/>
      <c r="G32" s="22"/>
      <c r="H32" s="22"/>
      <c r="I32" s="29"/>
      <c r="J32" s="66"/>
      <c r="K32" s="95"/>
      <c r="L32" s="96"/>
      <c r="N32"/>
    </row>
    <row r="33" spans="1:16" s="1" customFormat="1" ht="12.75" customHeight="1" x14ac:dyDescent="0.3">
      <c r="A33" s="56"/>
      <c r="B33" s="56"/>
      <c r="C33" s="55" t="s">
        <v>108</v>
      </c>
      <c r="D33" s="23"/>
      <c r="E33" s="23"/>
      <c r="F33" s="23"/>
      <c r="G33" s="22"/>
      <c r="H33" s="22"/>
      <c r="I33" s="29"/>
      <c r="J33" s="66"/>
      <c r="K33" s="95"/>
      <c r="L33" s="96"/>
      <c r="O33"/>
    </row>
    <row r="34" spans="1:16" s="1" customFormat="1" ht="12.75" customHeight="1" x14ac:dyDescent="0.3">
      <c r="A34" s="56"/>
      <c r="B34" s="56"/>
      <c r="C34" s="130" t="s">
        <v>109</v>
      </c>
      <c r="D34" s="23"/>
      <c r="E34" s="23"/>
      <c r="F34" s="23"/>
      <c r="G34" s="22"/>
      <c r="H34" s="22"/>
      <c r="I34" s="29"/>
      <c r="J34" s="66"/>
      <c r="K34" s="95"/>
      <c r="L34" s="96"/>
    </row>
    <row r="35" spans="1:16" s="1" customFormat="1" ht="12.75" customHeight="1" x14ac:dyDescent="0.3">
      <c r="A35" s="56"/>
      <c r="B35" s="56"/>
      <c r="C35" s="55" t="s">
        <v>110</v>
      </c>
      <c r="D35" s="23"/>
      <c r="E35" s="23"/>
      <c r="F35" s="23"/>
      <c r="G35" s="22"/>
      <c r="H35" s="22"/>
      <c r="I35" s="29"/>
      <c r="J35" s="66"/>
      <c r="K35" s="95"/>
      <c r="L35" s="96"/>
    </row>
    <row r="36" spans="1:16" s="1" customFormat="1" ht="12.75" customHeight="1" x14ac:dyDescent="0.3">
      <c r="A36" s="56"/>
      <c r="B36" s="56"/>
      <c r="C36" s="55" t="s">
        <v>111</v>
      </c>
      <c r="D36" s="23"/>
      <c r="E36" s="23"/>
      <c r="F36" s="23"/>
      <c r="G36" s="22"/>
      <c r="H36" s="22"/>
      <c r="I36" s="29"/>
      <c r="J36" s="66"/>
      <c r="K36" s="95"/>
      <c r="L36" s="96"/>
      <c r="P36"/>
    </row>
    <row r="37" spans="1:16" s="1" customFormat="1" ht="12.75" customHeight="1" x14ac:dyDescent="0.3">
      <c r="A37" s="56"/>
      <c r="B37" s="56"/>
      <c r="C37" s="130" t="s">
        <v>112</v>
      </c>
      <c r="D37" s="23"/>
      <c r="E37" s="23"/>
      <c r="F37" s="23"/>
      <c r="G37" s="22"/>
      <c r="H37" s="22"/>
      <c r="I37" s="29"/>
      <c r="J37" s="66"/>
      <c r="K37" s="95"/>
      <c r="L37" s="96"/>
      <c r="P37"/>
    </row>
    <row r="38" spans="1:16" s="1" customFormat="1" ht="12.75" customHeight="1" x14ac:dyDescent="0.3">
      <c r="A38" s="56"/>
      <c r="B38" s="56"/>
      <c r="C38" s="55" t="s">
        <v>113</v>
      </c>
      <c r="D38" s="23"/>
      <c r="E38" s="23"/>
      <c r="F38" s="23"/>
      <c r="G38" s="22"/>
      <c r="H38" s="22"/>
      <c r="I38" s="29"/>
      <c r="J38" s="66"/>
      <c r="K38" s="95"/>
      <c r="L38" s="96"/>
    </row>
    <row r="39" spans="1:16" s="1" customFormat="1" ht="12.75" customHeight="1" x14ac:dyDescent="0.3">
      <c r="A39" s="56"/>
      <c r="B39" s="56"/>
      <c r="C39" s="55" t="s">
        <v>114</v>
      </c>
      <c r="D39" s="23"/>
      <c r="E39" s="23"/>
      <c r="F39" s="23"/>
      <c r="G39" s="22"/>
      <c r="H39" s="22"/>
      <c r="I39" s="29"/>
      <c r="J39" s="66"/>
      <c r="K39" s="95"/>
      <c r="L39" s="96"/>
    </row>
    <row r="40" spans="1:16" s="1" customFormat="1" ht="12.75" customHeight="1" x14ac:dyDescent="0.3">
      <c r="A40" s="56"/>
      <c r="B40" s="56"/>
      <c r="C40" s="55" t="s">
        <v>115</v>
      </c>
      <c r="D40" s="23"/>
      <c r="E40" s="23"/>
      <c r="F40" s="23"/>
      <c r="G40" s="22"/>
      <c r="H40" s="22"/>
      <c r="I40" s="29"/>
      <c r="J40" s="66"/>
      <c r="K40" s="95"/>
      <c r="L40" s="96"/>
      <c r="N40"/>
    </row>
    <row r="41" spans="1:16" s="1" customFormat="1" ht="12.75" customHeight="1" x14ac:dyDescent="0.3">
      <c r="A41" s="56"/>
      <c r="B41" s="56"/>
      <c r="C41" s="55" t="s">
        <v>116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55" t="s">
        <v>117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55" t="s">
        <v>118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55" t="s">
        <v>119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55" t="s">
        <v>120</v>
      </c>
      <c r="D45" s="23"/>
      <c r="E45" s="23"/>
      <c r="F45" s="23"/>
      <c r="G45" s="22"/>
      <c r="H45" s="22"/>
      <c r="I45" s="29"/>
      <c r="J45" s="66"/>
      <c r="K45" s="69"/>
      <c r="L45" s="70"/>
      <c r="P45"/>
    </row>
    <row r="46" spans="1:16" s="1" customFormat="1" ht="12.75" customHeight="1" x14ac:dyDescent="0.3">
      <c r="A46" s="56"/>
      <c r="B46" s="56"/>
      <c r="C46" s="55" t="s">
        <v>121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55" t="s">
        <v>122</v>
      </c>
      <c r="D47" s="23"/>
      <c r="E47" s="23"/>
      <c r="F47" s="23"/>
      <c r="G47" s="22"/>
      <c r="H47" s="22"/>
      <c r="I47" s="29"/>
      <c r="J47" s="66"/>
      <c r="K47" s="69"/>
      <c r="L47" s="70"/>
      <c r="P47"/>
    </row>
    <row r="48" spans="1:16" s="1" customFormat="1" ht="12.75" customHeight="1" x14ac:dyDescent="0.3">
      <c r="A48" s="56"/>
      <c r="B48" s="56"/>
      <c r="C48" s="55" t="s">
        <v>123</v>
      </c>
      <c r="D48" s="23"/>
      <c r="E48" s="23"/>
      <c r="F48" s="23"/>
      <c r="G48" s="22"/>
      <c r="H48" s="22"/>
      <c r="I48" s="29"/>
      <c r="J48" s="66"/>
      <c r="K48" s="69"/>
      <c r="L48" s="70"/>
      <c r="O48"/>
      <c r="P48"/>
    </row>
    <row r="49" spans="1:16" s="1" customFormat="1" ht="12.75" customHeight="1" x14ac:dyDescent="0.3">
      <c r="A49" s="56"/>
      <c r="B49" s="56"/>
      <c r="C49" s="55" t="s">
        <v>124</v>
      </c>
      <c r="D49" s="23"/>
      <c r="E49" s="23"/>
      <c r="F49" s="23"/>
      <c r="G49" s="22"/>
      <c r="H49" s="22"/>
      <c r="I49" s="29"/>
      <c r="J49" s="66"/>
      <c r="K49" s="99"/>
      <c r="L49" s="100"/>
      <c r="O49"/>
    </row>
    <row r="50" spans="1:16" s="1" customFormat="1" ht="12.75" customHeight="1" x14ac:dyDescent="0.3">
      <c r="A50" s="56"/>
      <c r="B50" s="56"/>
      <c r="C50" s="55" t="s">
        <v>125</v>
      </c>
      <c r="D50" s="23"/>
      <c r="E50" s="23"/>
      <c r="F50" s="23"/>
      <c r="G50" s="22"/>
      <c r="H50" s="22"/>
      <c r="I50" s="29"/>
      <c r="J50" s="66"/>
      <c r="K50" s="99"/>
      <c r="L50" s="100"/>
    </row>
    <row r="51" spans="1:16" s="1" customFormat="1" ht="12.75" customHeight="1" x14ac:dyDescent="0.3">
      <c r="A51" s="67"/>
      <c r="B51" s="67"/>
      <c r="C51" s="73"/>
      <c r="D51" s="23"/>
      <c r="E51" s="23"/>
      <c r="F51" s="23"/>
      <c r="G51" s="22"/>
      <c r="H51" s="22"/>
      <c r="I51" s="29"/>
      <c r="J51" s="66"/>
      <c r="K51" s="71"/>
      <c r="L51" s="72"/>
      <c r="P51"/>
    </row>
    <row r="52" spans="1:16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6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9"/>
      <c r="L53" s="100"/>
    </row>
    <row r="54" spans="1:16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9"/>
      <c r="L54" s="100"/>
    </row>
    <row r="55" spans="1:16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9"/>
      <c r="L55" s="100"/>
    </row>
    <row r="56" spans="1:16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5"/>
      <c r="L56" s="96"/>
    </row>
    <row r="57" spans="1:16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/>
      <c r="J57" s="66"/>
      <c r="K57" s="95"/>
      <c r="L57" s="96"/>
    </row>
    <row r="58" spans="1:16" s="1" customFormat="1" ht="12.75" customHeight="1" x14ac:dyDescent="0.3">
      <c r="A58" s="56"/>
      <c r="B58" s="56"/>
      <c r="C58" s="31"/>
      <c r="D58" s="25"/>
      <c r="E58" s="25"/>
      <c r="F58" s="25"/>
      <c r="G58" s="25"/>
      <c r="H58" s="22"/>
      <c r="I58" s="29"/>
      <c r="J58" s="66"/>
      <c r="K58" s="95"/>
      <c r="L58" s="96"/>
    </row>
    <row r="59" spans="1:16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5"/>
      <c r="L59" s="96"/>
    </row>
    <row r="60" spans="1:16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5"/>
      <c r="L60" s="96"/>
    </row>
    <row r="61" spans="1:16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5"/>
      <c r="L61" s="96"/>
    </row>
    <row r="62" spans="1:16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5"/>
      <c r="L62" s="96"/>
      <c r="O62"/>
    </row>
    <row r="63" spans="1:16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7"/>
      <c r="L63" s="98"/>
    </row>
    <row r="64" spans="1:16" ht="12.75" customHeight="1" x14ac:dyDescent="0.25">
      <c r="A64" s="83" t="s">
        <v>2</v>
      </c>
      <c r="B64" s="84"/>
      <c r="C64" s="84"/>
      <c r="D64" s="84"/>
      <c r="E64" s="84"/>
      <c r="F64" s="84"/>
      <c r="G64" s="84"/>
      <c r="H64" s="84"/>
      <c r="I64" s="84"/>
      <c r="J64" s="84"/>
      <c r="K64" s="85">
        <f>SUM(K21:K63)</f>
        <v>0</v>
      </c>
      <c r="L64" s="86"/>
    </row>
    <row r="65" spans="1:12" ht="12.75" customHeight="1" x14ac:dyDescent="0.25">
      <c r="A65" s="87" t="s">
        <v>9</v>
      </c>
      <c r="B65" s="88"/>
      <c r="C65" s="88"/>
      <c r="D65" s="88"/>
      <c r="E65" s="88"/>
      <c r="F65" s="88"/>
      <c r="G65" s="88"/>
      <c r="H65" s="88"/>
      <c r="I65" s="88"/>
      <c r="J65" s="88"/>
      <c r="K65" s="89">
        <f>+K64*0.12</f>
        <v>0</v>
      </c>
      <c r="L65" s="90"/>
    </row>
    <row r="66" spans="1:12" ht="12.75" customHeight="1" x14ac:dyDescent="0.25">
      <c r="A66" s="91" t="s">
        <v>1</v>
      </c>
      <c r="B66" s="92"/>
      <c r="C66" s="92"/>
      <c r="D66" s="92"/>
      <c r="E66" s="92"/>
      <c r="F66" s="92"/>
      <c r="G66" s="92"/>
      <c r="H66" s="92"/>
      <c r="I66" s="92"/>
      <c r="J66" s="92"/>
      <c r="K66" s="93">
        <f>+K64+K65</f>
        <v>0</v>
      </c>
      <c r="L66" s="94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25" t="s">
        <v>7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7"/>
    </row>
    <row r="69" spans="1:12" ht="22.5" customHeight="1" x14ac:dyDescent="0.25">
      <c r="A69" s="78" t="s">
        <v>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2" ht="12.9" customHeight="1" x14ac:dyDescent="0.25">
      <c r="A70" s="128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9" t="s">
        <v>219</v>
      </c>
      <c r="B71" s="23"/>
      <c r="C71" s="23" t="s">
        <v>38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8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8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8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8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8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2"/>
      <c r="K86" s="82"/>
      <c r="L86" s="82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2" ht="12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2" ht="12.75" customHeight="1" x14ac:dyDescent="0.25"/>
    <row r="96" spans="1:12" ht="12.75" customHeight="1" x14ac:dyDescent="0.25"/>
  </sheetData>
  <mergeCells count="65">
    <mergeCell ref="A93:L93"/>
    <mergeCell ref="A94:L94"/>
    <mergeCell ref="A68:L68"/>
    <mergeCell ref="A69:L69"/>
    <mergeCell ref="A81:C81"/>
    <mergeCell ref="A82:C82"/>
    <mergeCell ref="A83:C83"/>
    <mergeCell ref="J86:L86"/>
    <mergeCell ref="A64:J64"/>
    <mergeCell ref="K64:L64"/>
    <mergeCell ref="A65:J65"/>
    <mergeCell ref="K65:L65"/>
    <mergeCell ref="A66:J66"/>
    <mergeCell ref="K66:L66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4F48-1538-49D1-9938-CBC536361D00}">
  <sheetPr>
    <tabColor rgb="FFC8102E"/>
  </sheetPr>
  <dimension ref="A1:R96"/>
  <sheetViews>
    <sheetView showGridLines="0" topLeftCell="A79" zoomScale="90" zoomScaleNormal="90" zoomScaleSheetLayoutView="80" workbookViewId="0">
      <selection activeCell="N105" sqref="N105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7" t="s">
        <v>10</v>
      </c>
      <c r="G6" s="117"/>
      <c r="H6" s="117"/>
      <c r="I6" s="117"/>
      <c r="J6" s="117"/>
      <c r="K6" s="117"/>
      <c r="L6" s="117"/>
    </row>
    <row r="7" spans="1:12" customFormat="1" ht="12.75" customHeight="1" x14ac:dyDescent="0.25">
      <c r="F7" s="117"/>
      <c r="G7" s="117"/>
      <c r="H7" s="117"/>
      <c r="I7" s="117"/>
      <c r="J7" s="117"/>
      <c r="K7" s="117"/>
      <c r="L7" s="117"/>
    </row>
    <row r="8" spans="1:12" customFormat="1" ht="15.6" x14ac:dyDescent="0.25">
      <c r="F8" s="118" t="s">
        <v>11</v>
      </c>
      <c r="G8" s="118"/>
      <c r="H8" s="118"/>
      <c r="I8" s="118"/>
      <c r="J8" s="118"/>
      <c r="K8" s="118"/>
      <c r="L8" s="118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9" t="s">
        <v>14</v>
      </c>
      <c r="B10" s="119"/>
      <c r="C10" s="119"/>
      <c r="D10" s="62"/>
      <c r="E10" s="53"/>
      <c r="F10" s="59" t="s">
        <v>33</v>
      </c>
      <c r="G10" s="120"/>
      <c r="H10" s="120"/>
      <c r="I10" s="120"/>
      <c r="J10" s="120"/>
      <c r="K10" s="120"/>
      <c r="L10" s="121"/>
    </row>
    <row r="11" spans="1:12" customFormat="1" ht="12.75" customHeight="1" x14ac:dyDescent="0.3">
      <c r="A11" s="123" t="s">
        <v>66</v>
      </c>
      <c r="B11" s="123"/>
      <c r="C11" s="123"/>
      <c r="D11" s="123"/>
      <c r="E11" s="54"/>
      <c r="F11" s="60" t="s">
        <v>29</v>
      </c>
      <c r="G11" s="106"/>
      <c r="H11" s="106"/>
      <c r="I11" s="106"/>
      <c r="J11" s="106"/>
      <c r="K11" s="106"/>
      <c r="L11" s="107"/>
    </row>
    <row r="12" spans="1:12" customFormat="1" ht="12.75" customHeight="1" x14ac:dyDescent="0.3">
      <c r="A12" s="123"/>
      <c r="B12" s="123"/>
      <c r="C12" s="123"/>
      <c r="D12" s="123"/>
      <c r="E12" s="54"/>
      <c r="F12" s="60" t="s">
        <v>30</v>
      </c>
      <c r="G12" s="79"/>
      <c r="H12" s="79"/>
      <c r="I12" s="79"/>
      <c r="J12" s="79"/>
      <c r="K12" s="79"/>
      <c r="L12" s="122"/>
    </row>
    <row r="13" spans="1:12" customFormat="1" ht="12.75" customHeight="1" x14ac:dyDescent="0.3">
      <c r="A13" s="15" t="s">
        <v>16</v>
      </c>
      <c r="B13" s="105" t="s">
        <v>67</v>
      </c>
      <c r="C13" s="105"/>
      <c r="D13" s="105"/>
      <c r="E13" s="26"/>
      <c r="F13" s="60" t="s">
        <v>31</v>
      </c>
      <c r="G13" s="106"/>
      <c r="H13" s="106"/>
      <c r="I13" s="106"/>
      <c r="J13" s="106"/>
      <c r="K13" s="106"/>
      <c r="L13" s="107"/>
    </row>
    <row r="14" spans="1:12" customFormat="1" ht="12.75" customHeight="1" x14ac:dyDescent="0.3">
      <c r="A14" s="15" t="s">
        <v>15</v>
      </c>
      <c r="B14" s="108" t="s">
        <v>35</v>
      </c>
      <c r="C14" s="108"/>
      <c r="D14" s="108"/>
      <c r="E14" s="26"/>
      <c r="F14" s="61" t="s">
        <v>32</v>
      </c>
      <c r="G14" s="109"/>
      <c r="H14" s="110"/>
      <c r="I14" s="110"/>
      <c r="J14" s="110"/>
      <c r="K14" s="110"/>
      <c r="L14" s="111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2">
        <f ca="1">TODAY()</f>
        <v>46099</v>
      </c>
      <c r="H17" s="112"/>
      <c r="I17" s="113" t="s">
        <v>12</v>
      </c>
      <c r="J17" s="113"/>
      <c r="K17" s="113"/>
      <c r="L17" s="114">
        <v>318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6"/>
      <c r="H18" s="116"/>
      <c r="I18" s="113"/>
      <c r="J18" s="113"/>
      <c r="K18" s="113"/>
      <c r="L18" s="115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1" t="s">
        <v>6</v>
      </c>
      <c r="D20" s="102"/>
      <c r="E20" s="102"/>
      <c r="F20" s="102"/>
      <c r="G20" s="102"/>
      <c r="H20" s="102"/>
      <c r="I20" s="103"/>
      <c r="J20" s="18" t="s">
        <v>13</v>
      </c>
      <c r="K20" s="101" t="s">
        <v>34</v>
      </c>
      <c r="L20" s="103"/>
      <c r="N20" s="104" t="s">
        <v>39</v>
      </c>
      <c r="O20" s="104"/>
      <c r="P20" s="104"/>
    </row>
    <row r="21" spans="1:18" s="1" customFormat="1" ht="21" x14ac:dyDescent="0.4">
      <c r="A21" s="56">
        <v>1</v>
      </c>
      <c r="B21" s="56">
        <v>1</v>
      </c>
      <c r="C21" s="124" t="s">
        <v>126</v>
      </c>
      <c r="D21" s="20"/>
      <c r="E21" s="20"/>
      <c r="F21" s="20"/>
      <c r="G21" s="20"/>
      <c r="H21" s="20"/>
      <c r="I21" s="27"/>
      <c r="J21" s="66">
        <f>N22-(N22*N21)</f>
        <v>0</v>
      </c>
      <c r="K21" s="99">
        <f>J21*B21</f>
        <v>0</v>
      </c>
      <c r="L21" s="100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128</v>
      </c>
      <c r="D22" s="21"/>
      <c r="E22" s="21"/>
      <c r="F22" s="21"/>
      <c r="G22" s="22"/>
      <c r="H22" s="22"/>
      <c r="I22" s="29"/>
      <c r="J22" s="66"/>
      <c r="K22" s="95"/>
      <c r="L22" s="96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5"/>
      <c r="L23" s="96"/>
      <c r="Q23" s="39"/>
    </row>
    <row r="24" spans="1:18" s="1" customFormat="1" ht="12.75" customHeight="1" x14ac:dyDescent="0.3">
      <c r="A24" s="56"/>
      <c r="B24" s="56"/>
      <c r="C24" s="55" t="s">
        <v>129</v>
      </c>
      <c r="D24" s="23"/>
      <c r="E24" s="23"/>
      <c r="F24" s="23"/>
      <c r="G24" s="24"/>
      <c r="H24" s="24"/>
      <c r="I24" s="29"/>
      <c r="J24" s="66"/>
      <c r="K24" s="95"/>
      <c r="L24" s="96"/>
    </row>
    <row r="25" spans="1:18" s="1" customFormat="1" ht="12.75" customHeight="1" x14ac:dyDescent="0.3">
      <c r="A25" s="56"/>
      <c r="B25" s="56"/>
      <c r="C25" s="55" t="s">
        <v>130</v>
      </c>
      <c r="D25" s="23"/>
      <c r="E25" s="23"/>
      <c r="F25" s="23"/>
      <c r="G25" s="22"/>
      <c r="H25" s="22"/>
      <c r="I25" s="29"/>
      <c r="J25" s="66"/>
      <c r="K25" s="95"/>
      <c r="L25" s="96"/>
    </row>
    <row r="26" spans="1:18" s="1" customFormat="1" ht="12.75" customHeight="1" x14ac:dyDescent="0.3">
      <c r="A26" s="56"/>
      <c r="B26" s="56"/>
      <c r="C26" s="55" t="s">
        <v>131</v>
      </c>
      <c r="D26" s="23"/>
      <c r="E26" s="23"/>
      <c r="F26" s="23"/>
      <c r="G26" s="22"/>
      <c r="H26" s="22"/>
      <c r="I26" s="29"/>
      <c r="J26" s="66"/>
      <c r="K26" s="95"/>
      <c r="L26" s="96"/>
    </row>
    <row r="27" spans="1:18" s="1" customFormat="1" ht="12.75" customHeight="1" x14ac:dyDescent="0.3">
      <c r="A27" s="56"/>
      <c r="B27" s="56"/>
      <c r="C27" s="55" t="s">
        <v>132</v>
      </c>
      <c r="D27" s="23"/>
      <c r="E27" s="23"/>
      <c r="F27" s="23"/>
      <c r="G27" s="22"/>
      <c r="H27" s="22"/>
      <c r="I27" s="29"/>
      <c r="J27" s="66"/>
      <c r="K27" s="95"/>
      <c r="L27" s="96"/>
    </row>
    <row r="28" spans="1:18" s="1" customFormat="1" ht="12.75" customHeight="1" x14ac:dyDescent="0.3">
      <c r="A28" s="56"/>
      <c r="B28" s="56"/>
      <c r="C28" s="55" t="s">
        <v>133</v>
      </c>
      <c r="D28" s="23"/>
      <c r="E28" s="23"/>
      <c r="F28" s="23"/>
      <c r="G28" s="22"/>
      <c r="H28" s="22"/>
      <c r="I28" s="29"/>
      <c r="J28" s="66"/>
      <c r="K28" s="95"/>
      <c r="L28" s="96"/>
    </row>
    <row r="29" spans="1:18" s="1" customFormat="1" ht="12.75" customHeight="1" x14ac:dyDescent="0.3">
      <c r="A29" s="56"/>
      <c r="B29" s="56"/>
      <c r="C29" s="130" t="s">
        <v>71</v>
      </c>
      <c r="D29" s="23"/>
      <c r="E29" s="23"/>
      <c r="F29" s="23"/>
      <c r="G29" s="22"/>
      <c r="H29" s="22"/>
      <c r="I29" s="29"/>
      <c r="J29" s="66"/>
      <c r="K29" s="95"/>
      <c r="L29" s="96"/>
    </row>
    <row r="30" spans="1:18" s="1" customFormat="1" ht="12.75" customHeight="1" x14ac:dyDescent="0.3">
      <c r="A30" s="56"/>
      <c r="B30" s="56"/>
      <c r="C30" s="55" t="s">
        <v>134</v>
      </c>
      <c r="D30" s="23"/>
      <c r="E30" s="23"/>
      <c r="F30" s="23"/>
      <c r="G30" s="22"/>
      <c r="H30" s="22"/>
      <c r="I30" s="29"/>
      <c r="J30" s="66"/>
      <c r="K30" s="95"/>
      <c r="L30" s="96"/>
      <c r="N30"/>
      <c r="R30"/>
    </row>
    <row r="31" spans="1:18" s="1" customFormat="1" ht="12.75" customHeight="1" x14ac:dyDescent="0.3">
      <c r="A31" s="56"/>
      <c r="B31" s="56"/>
      <c r="C31" s="55" t="s">
        <v>135</v>
      </c>
      <c r="D31" s="23"/>
      <c r="E31" s="23"/>
      <c r="F31" s="23"/>
      <c r="G31"/>
      <c r="H31" s="22"/>
      <c r="I31" s="29"/>
      <c r="J31" s="66"/>
      <c r="K31" s="95"/>
      <c r="L31" s="96"/>
    </row>
    <row r="32" spans="1:18" s="1" customFormat="1" ht="12.75" customHeight="1" x14ac:dyDescent="0.3">
      <c r="A32" s="56"/>
      <c r="B32" s="56"/>
      <c r="C32" s="55" t="s">
        <v>136</v>
      </c>
      <c r="D32" s="23"/>
      <c r="E32" s="23"/>
      <c r="F32" s="23"/>
      <c r="G32" s="22"/>
      <c r="H32" s="22"/>
      <c r="I32" s="29"/>
      <c r="J32" s="66"/>
      <c r="K32" s="95"/>
      <c r="L32" s="96"/>
      <c r="N32"/>
    </row>
    <row r="33" spans="1:16" s="1" customFormat="1" ht="12.75" customHeight="1" x14ac:dyDescent="0.3">
      <c r="A33" s="56"/>
      <c r="B33" s="56"/>
      <c r="C33" s="55" t="s">
        <v>137</v>
      </c>
      <c r="D33" s="23"/>
      <c r="E33" s="23"/>
      <c r="F33" s="23"/>
      <c r="G33" s="22"/>
      <c r="H33" s="22"/>
      <c r="I33" s="29"/>
      <c r="J33" s="66"/>
      <c r="K33" s="95"/>
      <c r="L33" s="96"/>
      <c r="O33"/>
    </row>
    <row r="34" spans="1:16" s="1" customFormat="1" ht="12.75" customHeight="1" x14ac:dyDescent="0.3">
      <c r="A34" s="56"/>
      <c r="B34" s="56"/>
      <c r="C34" s="130" t="s">
        <v>109</v>
      </c>
      <c r="D34" s="23"/>
      <c r="E34" s="23"/>
      <c r="F34" s="23"/>
      <c r="G34" s="22"/>
      <c r="H34" s="22"/>
      <c r="I34" s="29"/>
      <c r="J34" s="66"/>
      <c r="K34" s="95"/>
      <c r="L34" s="96"/>
    </row>
    <row r="35" spans="1:16" s="1" customFormat="1" ht="12.75" customHeight="1" x14ac:dyDescent="0.3">
      <c r="A35" s="56"/>
      <c r="B35" s="56"/>
      <c r="C35" s="55" t="s">
        <v>110</v>
      </c>
      <c r="D35" s="23"/>
      <c r="E35" s="23"/>
      <c r="F35" s="23"/>
      <c r="G35" s="22"/>
      <c r="H35" s="22"/>
      <c r="I35" s="29"/>
      <c r="J35" s="66"/>
      <c r="K35" s="95"/>
      <c r="L35" s="96"/>
    </row>
    <row r="36" spans="1:16" s="1" customFormat="1" ht="12.75" customHeight="1" x14ac:dyDescent="0.3">
      <c r="A36" s="56"/>
      <c r="B36" s="56"/>
      <c r="C36" s="55" t="s">
        <v>138</v>
      </c>
      <c r="D36" s="23"/>
      <c r="E36" s="23"/>
      <c r="F36" s="23"/>
      <c r="G36" s="22"/>
      <c r="H36" s="22"/>
      <c r="I36" s="29"/>
      <c r="J36" s="66"/>
      <c r="K36" s="95"/>
      <c r="L36" s="96"/>
      <c r="P36"/>
    </row>
    <row r="37" spans="1:16" s="1" customFormat="1" ht="12.75" customHeight="1" x14ac:dyDescent="0.3">
      <c r="A37" s="56"/>
      <c r="B37" s="56"/>
      <c r="C37" s="55" t="s">
        <v>139</v>
      </c>
      <c r="D37" s="23"/>
      <c r="E37" s="23"/>
      <c r="F37" s="23"/>
      <c r="G37" s="22"/>
      <c r="H37" s="22"/>
      <c r="I37" s="29"/>
      <c r="J37" s="66"/>
      <c r="K37" s="95"/>
      <c r="L37" s="96"/>
      <c r="P37"/>
    </row>
    <row r="38" spans="1:16" s="1" customFormat="1" ht="12.75" customHeight="1" x14ac:dyDescent="0.3">
      <c r="A38" s="56"/>
      <c r="B38" s="56"/>
      <c r="C38" s="130" t="s">
        <v>112</v>
      </c>
      <c r="D38" s="23"/>
      <c r="E38" s="23"/>
      <c r="F38" s="23"/>
      <c r="G38" s="22"/>
      <c r="H38" s="22"/>
      <c r="I38" s="29"/>
      <c r="J38" s="66"/>
      <c r="K38" s="95"/>
      <c r="L38" s="96"/>
    </row>
    <row r="39" spans="1:16" s="1" customFormat="1" ht="12.75" customHeight="1" x14ac:dyDescent="0.3">
      <c r="A39" s="56"/>
      <c r="B39" s="56"/>
      <c r="C39" s="55" t="s">
        <v>140</v>
      </c>
      <c r="D39" s="23"/>
      <c r="E39" s="23"/>
      <c r="F39" s="23"/>
      <c r="G39" s="22"/>
      <c r="H39" s="22"/>
      <c r="I39" s="29"/>
      <c r="J39" s="66"/>
      <c r="K39" s="95"/>
      <c r="L39" s="96"/>
    </row>
    <row r="40" spans="1:16" s="1" customFormat="1" ht="12.75" customHeight="1" x14ac:dyDescent="0.3">
      <c r="A40" s="56"/>
      <c r="B40" s="56"/>
      <c r="C40" s="55" t="s">
        <v>141</v>
      </c>
      <c r="D40" s="23"/>
      <c r="E40" s="23"/>
      <c r="F40" s="23"/>
      <c r="G40" s="22"/>
      <c r="H40" s="22"/>
      <c r="I40" s="29"/>
      <c r="J40" s="66"/>
      <c r="K40" s="95"/>
      <c r="L40" s="96"/>
      <c r="N40"/>
    </row>
    <row r="41" spans="1:16" s="1" customFormat="1" ht="12.75" customHeight="1" x14ac:dyDescent="0.3">
      <c r="A41" s="56"/>
      <c r="B41" s="56"/>
      <c r="C41" s="55" t="s">
        <v>142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55" t="s">
        <v>143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55" t="s">
        <v>144</v>
      </c>
      <c r="D43" s="23"/>
      <c r="E43" s="23"/>
      <c r="F43" s="23"/>
      <c r="G43" s="22"/>
      <c r="H43" s="22"/>
      <c r="I43" s="29"/>
      <c r="J43" s="66"/>
      <c r="K43" s="69"/>
      <c r="L43" s="70"/>
    </row>
    <row r="44" spans="1:16" s="1" customFormat="1" ht="12.75" customHeight="1" x14ac:dyDescent="0.3">
      <c r="A44" s="56"/>
      <c r="B44" s="56"/>
      <c r="C44" s="55" t="s">
        <v>145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55" t="s">
        <v>119</v>
      </c>
      <c r="D45" s="23"/>
      <c r="E45" s="23"/>
      <c r="F45" s="23"/>
      <c r="G45" s="22"/>
      <c r="H45" s="22"/>
      <c r="I45" s="29"/>
      <c r="J45" s="66"/>
      <c r="K45" s="69"/>
      <c r="L45" s="70"/>
      <c r="P45"/>
    </row>
    <row r="46" spans="1:16" s="1" customFormat="1" ht="12.75" customHeight="1" x14ac:dyDescent="0.3">
      <c r="A46" s="56"/>
      <c r="B46" s="56"/>
      <c r="C46" s="55" t="s">
        <v>146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55" t="s">
        <v>147</v>
      </c>
      <c r="D47" s="23"/>
      <c r="E47" s="23"/>
      <c r="F47" s="23"/>
      <c r="G47" s="22"/>
      <c r="H47" s="22"/>
      <c r="I47" s="29"/>
      <c r="J47" s="66"/>
      <c r="K47" s="69"/>
      <c r="L47" s="70"/>
      <c r="P47"/>
    </row>
    <row r="48" spans="1:16" s="1" customFormat="1" ht="12.75" customHeight="1" x14ac:dyDescent="0.3">
      <c r="A48" s="56"/>
      <c r="B48" s="56"/>
      <c r="C48" s="55" t="s">
        <v>148</v>
      </c>
      <c r="D48" s="23"/>
      <c r="E48" s="23"/>
      <c r="F48" s="23"/>
      <c r="G48" s="22"/>
      <c r="H48" s="22"/>
      <c r="I48" s="29"/>
      <c r="J48" s="66"/>
      <c r="K48" s="69"/>
      <c r="L48" s="70"/>
      <c r="O48"/>
      <c r="P48"/>
    </row>
    <row r="49" spans="1:16" s="1" customFormat="1" ht="12.75" customHeight="1" x14ac:dyDescent="0.3">
      <c r="A49" s="56"/>
      <c r="B49" s="56"/>
      <c r="C49" s="55" t="s">
        <v>149</v>
      </c>
      <c r="D49" s="23"/>
      <c r="E49" s="23"/>
      <c r="F49" s="23"/>
      <c r="G49" s="22"/>
      <c r="H49" s="22"/>
      <c r="I49" s="29"/>
      <c r="J49" s="66"/>
      <c r="K49" s="99"/>
      <c r="L49" s="100"/>
      <c r="O49"/>
    </row>
    <row r="50" spans="1:16" s="1" customFormat="1" ht="12.75" customHeight="1" x14ac:dyDescent="0.3">
      <c r="A50" s="56"/>
      <c r="B50" s="56"/>
      <c r="C50" s="55" t="s">
        <v>150</v>
      </c>
      <c r="D50" s="23"/>
      <c r="E50" s="23"/>
      <c r="F50" s="23"/>
      <c r="G50" s="22"/>
      <c r="H50" s="22"/>
      <c r="I50" s="29"/>
      <c r="J50" s="66"/>
      <c r="K50" s="99"/>
      <c r="L50" s="100"/>
    </row>
    <row r="51" spans="1:16" s="1" customFormat="1" ht="12.75" customHeight="1" x14ac:dyDescent="0.3">
      <c r="A51" s="67"/>
      <c r="B51" s="67"/>
      <c r="C51" s="55" t="s">
        <v>151</v>
      </c>
      <c r="D51" s="23"/>
      <c r="E51" s="23"/>
      <c r="F51" s="23"/>
      <c r="G51" s="22"/>
      <c r="H51" s="22"/>
      <c r="I51" s="29"/>
      <c r="J51" s="66"/>
      <c r="K51" s="71"/>
      <c r="L51" s="72"/>
      <c r="P51"/>
    </row>
    <row r="52" spans="1:16" s="1" customFormat="1" ht="12.75" customHeight="1" x14ac:dyDescent="0.3">
      <c r="A52" s="67"/>
      <c r="B52" s="67"/>
      <c r="C52" s="55" t="s">
        <v>152</v>
      </c>
      <c r="D52" s="23"/>
      <c r="E52" s="23"/>
      <c r="F52" s="23"/>
      <c r="G52" s="22"/>
      <c r="H52" s="22"/>
      <c r="I52" s="29"/>
      <c r="J52" s="66"/>
      <c r="K52" s="69"/>
      <c r="L52" s="70"/>
    </row>
    <row r="53" spans="1:16" s="1" customFormat="1" ht="12.75" customHeight="1" x14ac:dyDescent="0.3">
      <c r="A53" s="56"/>
      <c r="B53" s="56"/>
      <c r="C53" s="58"/>
      <c r="D53" s="23"/>
      <c r="E53" s="23"/>
      <c r="F53" s="23"/>
      <c r="G53" s="22"/>
      <c r="H53" s="22"/>
      <c r="I53" s="29"/>
      <c r="J53" s="66"/>
      <c r="K53" s="99"/>
      <c r="L53" s="100"/>
    </row>
    <row r="54" spans="1:16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9"/>
      <c r="L54" s="100"/>
    </row>
    <row r="55" spans="1:16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9"/>
      <c r="L55" s="100"/>
    </row>
    <row r="56" spans="1:16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5"/>
      <c r="L56" s="96"/>
    </row>
    <row r="57" spans="1:16" s="1" customFormat="1" ht="12.75" customHeight="1" x14ac:dyDescent="0.3">
      <c r="A57" s="56"/>
      <c r="B57" s="56"/>
      <c r="C57" s="30"/>
      <c r="D57" s="23"/>
      <c r="E57" s="23"/>
      <c r="F57"/>
      <c r="G57" s="22"/>
      <c r="H57" s="22"/>
      <c r="I57"/>
      <c r="J57" s="66"/>
      <c r="K57" s="95"/>
      <c r="L57" s="96"/>
    </row>
    <row r="58" spans="1:16" s="1" customFormat="1" ht="12.75" customHeight="1" x14ac:dyDescent="0.3">
      <c r="A58" s="56"/>
      <c r="B58" s="56"/>
      <c r="C58" s="31"/>
      <c r="D58" s="25"/>
      <c r="E58" s="25"/>
      <c r="F58" s="25"/>
      <c r="G58" s="25"/>
      <c r="H58" s="22"/>
      <c r="I58" s="29"/>
      <c r="J58" s="66"/>
      <c r="K58" s="95"/>
      <c r="L58" s="96"/>
    </row>
    <row r="59" spans="1:16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5"/>
      <c r="L59" s="96"/>
    </row>
    <row r="60" spans="1:16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5"/>
      <c r="L60" s="96"/>
    </row>
    <row r="61" spans="1:16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5"/>
      <c r="L61" s="96"/>
    </row>
    <row r="62" spans="1:16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5"/>
      <c r="L62" s="96"/>
      <c r="O62"/>
    </row>
    <row r="63" spans="1:16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7"/>
      <c r="L63" s="98"/>
    </row>
    <row r="64" spans="1:16" ht="12.75" customHeight="1" x14ac:dyDescent="0.25">
      <c r="A64" s="83" t="s">
        <v>2</v>
      </c>
      <c r="B64" s="84"/>
      <c r="C64" s="84"/>
      <c r="D64" s="84"/>
      <c r="E64" s="84"/>
      <c r="F64" s="84"/>
      <c r="G64" s="84"/>
      <c r="H64" s="84"/>
      <c r="I64" s="84"/>
      <c r="J64" s="84"/>
      <c r="K64" s="85">
        <f>SUM(K21:K63)</f>
        <v>0</v>
      </c>
      <c r="L64" s="86"/>
    </row>
    <row r="65" spans="1:17" ht="12.75" customHeight="1" x14ac:dyDescent="0.25">
      <c r="A65" s="87" t="s">
        <v>9</v>
      </c>
      <c r="B65" s="88"/>
      <c r="C65" s="88"/>
      <c r="D65" s="88"/>
      <c r="E65" s="88"/>
      <c r="F65" s="88"/>
      <c r="G65" s="88"/>
      <c r="H65" s="88"/>
      <c r="I65" s="88"/>
      <c r="J65" s="88"/>
      <c r="K65" s="89">
        <f>+K64*0.12</f>
        <v>0</v>
      </c>
      <c r="L65" s="90"/>
    </row>
    <row r="66" spans="1:17" ht="12.75" customHeight="1" x14ac:dyDescent="0.25">
      <c r="A66" s="91" t="s">
        <v>1</v>
      </c>
      <c r="B66" s="92"/>
      <c r="C66" s="92"/>
      <c r="D66" s="92"/>
      <c r="E66" s="92"/>
      <c r="F66" s="92"/>
      <c r="G66" s="92"/>
      <c r="H66" s="92"/>
      <c r="I66" s="92"/>
      <c r="J66" s="92"/>
      <c r="K66" s="93">
        <f>+K64+K65</f>
        <v>0</v>
      </c>
      <c r="L66" s="94"/>
    </row>
    <row r="67" spans="1:17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7" ht="12.75" customHeight="1" x14ac:dyDescent="0.25">
      <c r="A68" s="125" t="s">
        <v>7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7"/>
    </row>
    <row r="69" spans="1:17" ht="22.5" customHeight="1" x14ac:dyDescent="0.25">
      <c r="A69" s="78" t="s">
        <v>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7" ht="12.9" customHeight="1" x14ac:dyDescent="0.25">
      <c r="A70" s="128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7" ht="12.9" customHeight="1" x14ac:dyDescent="0.25">
      <c r="A71" s="129" t="s">
        <v>219</v>
      </c>
      <c r="B71" s="23"/>
      <c r="C71" s="23" t="s">
        <v>38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7" ht="12.9" customHeight="1" x14ac:dyDescent="0.25">
      <c r="A72" s="128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7" ht="12.9" customHeight="1" x14ac:dyDescent="0.25">
      <c r="A73" s="128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7" ht="12.9" customHeight="1" x14ac:dyDescent="0.25">
      <c r="A74" s="128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7" ht="12.9" customHeight="1" x14ac:dyDescent="0.25">
      <c r="A75" s="128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7" x14ac:dyDescent="0.25">
      <c r="A76" s="128" t="s">
        <v>27</v>
      </c>
      <c r="C76" s="23" t="s">
        <v>28</v>
      </c>
    </row>
    <row r="78" spans="1:17" ht="12.75" customHeight="1" x14ac:dyDescent="0.25">
      <c r="Q78"/>
    </row>
    <row r="79" spans="1:17" ht="12.75" customHeight="1" x14ac:dyDescent="0.25"/>
    <row r="80" spans="1:17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2"/>
      <c r="K86" s="82"/>
      <c r="L86" s="82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2" ht="12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2" ht="12.75" customHeight="1" x14ac:dyDescent="0.25"/>
    <row r="96" spans="1:12" ht="12.75" customHeight="1" x14ac:dyDescent="0.25"/>
  </sheetData>
  <mergeCells count="65">
    <mergeCell ref="A93:L93"/>
    <mergeCell ref="A94:L94"/>
    <mergeCell ref="A68:L68"/>
    <mergeCell ref="A69:L69"/>
    <mergeCell ref="A81:C81"/>
    <mergeCell ref="A82:C82"/>
    <mergeCell ref="A83:C83"/>
    <mergeCell ref="J86:L86"/>
    <mergeCell ref="A64:J64"/>
    <mergeCell ref="K64:L64"/>
    <mergeCell ref="A65:J65"/>
    <mergeCell ref="K65:L65"/>
    <mergeCell ref="A66:J66"/>
    <mergeCell ref="K66:L66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0D4A-CD95-4121-9F37-50DFADA73644}">
  <sheetPr>
    <tabColor rgb="FFC8102E"/>
  </sheetPr>
  <dimension ref="A1:R96"/>
  <sheetViews>
    <sheetView showGridLines="0" zoomScale="90" zoomScaleNormal="90" zoomScaleSheetLayoutView="80" workbookViewId="0">
      <selection activeCell="J90" sqref="J90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7" t="s">
        <v>10</v>
      </c>
      <c r="G6" s="117"/>
      <c r="H6" s="117"/>
      <c r="I6" s="117"/>
      <c r="J6" s="117"/>
      <c r="K6" s="117"/>
      <c r="L6" s="117"/>
    </row>
    <row r="7" spans="1:12" customFormat="1" ht="12.75" customHeight="1" x14ac:dyDescent="0.25">
      <c r="F7" s="117"/>
      <c r="G7" s="117"/>
      <c r="H7" s="117"/>
      <c r="I7" s="117"/>
      <c r="J7" s="117"/>
      <c r="K7" s="117"/>
      <c r="L7" s="117"/>
    </row>
    <row r="8" spans="1:12" customFormat="1" ht="15.6" x14ac:dyDescent="0.25">
      <c r="F8" s="118" t="s">
        <v>11</v>
      </c>
      <c r="G8" s="118"/>
      <c r="H8" s="118"/>
      <c r="I8" s="118"/>
      <c r="J8" s="118"/>
      <c r="K8" s="118"/>
      <c r="L8" s="118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9" t="s">
        <v>14</v>
      </c>
      <c r="B10" s="119"/>
      <c r="C10" s="119"/>
      <c r="D10" s="62"/>
      <c r="E10" s="53"/>
      <c r="F10" s="59" t="s">
        <v>33</v>
      </c>
      <c r="G10" s="120"/>
      <c r="H10" s="120"/>
      <c r="I10" s="120"/>
      <c r="J10" s="120"/>
      <c r="K10" s="120"/>
      <c r="L10" s="121"/>
    </row>
    <row r="11" spans="1:12" customFormat="1" ht="12.75" customHeight="1" x14ac:dyDescent="0.3">
      <c r="A11" s="123" t="s">
        <v>66</v>
      </c>
      <c r="B11" s="123"/>
      <c r="C11" s="123"/>
      <c r="D11" s="123"/>
      <c r="E11" s="54"/>
      <c r="F11" s="60" t="s">
        <v>29</v>
      </c>
      <c r="G11" s="106"/>
      <c r="H11" s="106"/>
      <c r="I11" s="106"/>
      <c r="J11" s="106"/>
      <c r="K11" s="106"/>
      <c r="L11" s="107"/>
    </row>
    <row r="12" spans="1:12" customFormat="1" ht="12.75" customHeight="1" x14ac:dyDescent="0.3">
      <c r="A12" s="123"/>
      <c r="B12" s="123"/>
      <c r="C12" s="123"/>
      <c r="D12" s="123"/>
      <c r="E12" s="54"/>
      <c r="F12" s="60" t="s">
        <v>30</v>
      </c>
      <c r="G12" s="79"/>
      <c r="H12" s="79"/>
      <c r="I12" s="79"/>
      <c r="J12" s="79"/>
      <c r="K12" s="79"/>
      <c r="L12" s="122"/>
    </row>
    <row r="13" spans="1:12" customFormat="1" ht="12.75" customHeight="1" x14ac:dyDescent="0.3">
      <c r="A13" s="15" t="s">
        <v>16</v>
      </c>
      <c r="B13" s="105" t="s">
        <v>67</v>
      </c>
      <c r="C13" s="105"/>
      <c r="D13" s="105"/>
      <c r="E13" s="26"/>
      <c r="F13" s="60" t="s">
        <v>31</v>
      </c>
      <c r="G13" s="106"/>
      <c r="H13" s="106"/>
      <c r="I13" s="106"/>
      <c r="J13" s="106"/>
      <c r="K13" s="106"/>
      <c r="L13" s="107"/>
    </row>
    <row r="14" spans="1:12" customFormat="1" ht="12.75" customHeight="1" x14ac:dyDescent="0.3">
      <c r="A14" s="15" t="s">
        <v>15</v>
      </c>
      <c r="B14" s="108" t="s">
        <v>35</v>
      </c>
      <c r="C14" s="108"/>
      <c r="D14" s="108"/>
      <c r="E14" s="26"/>
      <c r="F14" s="61" t="s">
        <v>32</v>
      </c>
      <c r="G14" s="109"/>
      <c r="H14" s="110"/>
      <c r="I14" s="110"/>
      <c r="J14" s="110"/>
      <c r="K14" s="110"/>
      <c r="L14" s="111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2">
        <f ca="1">TODAY()</f>
        <v>46099</v>
      </c>
      <c r="H17" s="112"/>
      <c r="I17" s="113" t="s">
        <v>12</v>
      </c>
      <c r="J17" s="113"/>
      <c r="K17" s="113"/>
      <c r="L17" s="114">
        <v>318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6"/>
      <c r="H18" s="116"/>
      <c r="I18" s="113"/>
      <c r="J18" s="113"/>
      <c r="K18" s="113"/>
      <c r="L18" s="115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1" t="s">
        <v>6</v>
      </c>
      <c r="D20" s="102"/>
      <c r="E20" s="102"/>
      <c r="F20" s="102"/>
      <c r="G20" s="102"/>
      <c r="H20" s="102"/>
      <c r="I20" s="103"/>
      <c r="J20" s="18" t="s">
        <v>13</v>
      </c>
      <c r="K20" s="101" t="s">
        <v>34</v>
      </c>
      <c r="L20" s="103"/>
      <c r="N20" s="104" t="s">
        <v>39</v>
      </c>
      <c r="O20" s="104"/>
      <c r="P20" s="104"/>
    </row>
    <row r="21" spans="1:18" s="1" customFormat="1" ht="21" x14ac:dyDescent="0.4">
      <c r="A21" s="56">
        <v>1</v>
      </c>
      <c r="B21" s="56">
        <v>1</v>
      </c>
      <c r="C21" s="124" t="s">
        <v>153</v>
      </c>
      <c r="D21" s="20"/>
      <c r="E21" s="20"/>
      <c r="F21" s="20"/>
      <c r="G21" s="20"/>
      <c r="H21" s="20"/>
      <c r="I21" s="27"/>
      <c r="J21" s="66">
        <f>N22-(N22*N21)</f>
        <v>0</v>
      </c>
      <c r="K21" s="99">
        <f>J21*B21</f>
        <v>0</v>
      </c>
      <c r="L21" s="100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127</v>
      </c>
      <c r="D22" s="21"/>
      <c r="E22" s="21"/>
      <c r="F22" s="21"/>
      <c r="G22" s="22"/>
      <c r="H22" s="22"/>
      <c r="I22" s="29"/>
      <c r="J22" s="66"/>
      <c r="K22" s="95"/>
      <c r="L22" s="96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5"/>
      <c r="L23" s="96"/>
      <c r="Q23" s="39"/>
    </row>
    <row r="24" spans="1:18" s="1" customFormat="1" ht="12.75" customHeight="1" x14ac:dyDescent="0.3">
      <c r="A24" s="56"/>
      <c r="B24" s="56"/>
      <c r="C24" s="55" t="s">
        <v>100</v>
      </c>
      <c r="D24" s="23"/>
      <c r="E24" s="23"/>
      <c r="F24" s="23"/>
      <c r="G24" s="24"/>
      <c r="H24" s="24"/>
      <c r="I24" s="29"/>
      <c r="J24" s="66"/>
      <c r="K24" s="95"/>
      <c r="L24" s="96"/>
    </row>
    <row r="25" spans="1:18" s="1" customFormat="1" ht="12.75" customHeight="1" x14ac:dyDescent="0.3">
      <c r="A25" s="56"/>
      <c r="B25" s="56"/>
      <c r="C25" s="55" t="s">
        <v>101</v>
      </c>
      <c r="D25" s="23"/>
      <c r="E25" s="23"/>
      <c r="F25" s="23"/>
      <c r="G25" s="22"/>
      <c r="H25" s="22"/>
      <c r="I25" s="29"/>
      <c r="J25" s="66"/>
      <c r="K25" s="95"/>
      <c r="L25" s="96"/>
    </row>
    <row r="26" spans="1:18" s="1" customFormat="1" ht="12.75" customHeight="1" x14ac:dyDescent="0.3">
      <c r="A26" s="56"/>
      <c r="B26" s="56"/>
      <c r="C26" s="55" t="s">
        <v>102</v>
      </c>
      <c r="D26" s="23"/>
      <c r="E26" s="23"/>
      <c r="F26" s="23"/>
      <c r="G26" s="22"/>
      <c r="H26" s="22"/>
      <c r="I26" s="29"/>
      <c r="J26" s="66"/>
      <c r="K26" s="95"/>
      <c r="L26" s="96"/>
    </row>
    <row r="27" spans="1:18" s="1" customFormat="1" ht="12.75" customHeight="1" x14ac:dyDescent="0.3">
      <c r="A27" s="56"/>
      <c r="B27" s="56"/>
      <c r="C27" s="55" t="s">
        <v>103</v>
      </c>
      <c r="D27" s="23"/>
      <c r="E27" s="23"/>
      <c r="F27" s="23"/>
      <c r="G27" s="22"/>
      <c r="H27" s="22"/>
      <c r="I27" s="29"/>
      <c r="J27" s="66"/>
      <c r="K27" s="95"/>
      <c r="L27" s="96"/>
    </row>
    <row r="28" spans="1:18" s="1" customFormat="1" ht="12.75" customHeight="1" x14ac:dyDescent="0.3">
      <c r="A28" s="56"/>
      <c r="B28" s="56"/>
      <c r="C28" s="55" t="s">
        <v>104</v>
      </c>
      <c r="D28" s="23"/>
      <c r="E28" s="23"/>
      <c r="F28" s="23"/>
      <c r="G28" s="22"/>
      <c r="H28" s="22"/>
      <c r="I28" s="29"/>
      <c r="J28" s="66"/>
      <c r="K28" s="95"/>
      <c r="L28" s="96"/>
    </row>
    <row r="29" spans="1:18" s="1" customFormat="1" ht="12.75" customHeight="1" x14ac:dyDescent="0.3">
      <c r="A29" s="56"/>
      <c r="B29" s="56"/>
      <c r="C29" s="55" t="s">
        <v>105</v>
      </c>
      <c r="D29" s="23"/>
      <c r="E29" s="23"/>
      <c r="F29" s="23"/>
      <c r="G29" s="22"/>
      <c r="H29" s="22"/>
      <c r="I29" s="29"/>
      <c r="J29" s="66"/>
      <c r="K29" s="95"/>
      <c r="L29" s="96"/>
    </row>
    <row r="30" spans="1:18" s="1" customFormat="1" ht="12.75" customHeight="1" x14ac:dyDescent="0.3">
      <c r="A30" s="56"/>
      <c r="B30" s="56"/>
      <c r="C30" s="130" t="s">
        <v>71</v>
      </c>
      <c r="D30" s="23"/>
      <c r="E30" s="23"/>
      <c r="F30" s="23"/>
      <c r="G30" s="22"/>
      <c r="H30" s="22"/>
      <c r="I30" s="29"/>
      <c r="J30" s="66"/>
      <c r="K30" s="95"/>
      <c r="L30" s="96"/>
      <c r="N30"/>
      <c r="R30"/>
    </row>
    <row r="31" spans="1:18" s="1" customFormat="1" ht="12.75" customHeight="1" x14ac:dyDescent="0.3">
      <c r="A31" s="56"/>
      <c r="B31" s="56"/>
      <c r="C31" s="55" t="s">
        <v>106</v>
      </c>
      <c r="D31" s="23"/>
      <c r="E31" s="23"/>
      <c r="F31" s="23"/>
      <c r="G31"/>
      <c r="H31" s="22"/>
      <c r="I31" s="29"/>
      <c r="J31" s="66"/>
      <c r="K31" s="95"/>
      <c r="L31" s="96"/>
    </row>
    <row r="32" spans="1:18" s="1" customFormat="1" ht="12.75" customHeight="1" x14ac:dyDescent="0.3">
      <c r="A32" s="56"/>
      <c r="B32" s="56"/>
      <c r="C32" s="55" t="s">
        <v>107</v>
      </c>
      <c r="D32" s="23"/>
      <c r="E32" s="23"/>
      <c r="F32" s="23"/>
      <c r="G32" s="22"/>
      <c r="H32" s="22"/>
      <c r="I32" s="29"/>
      <c r="J32" s="66"/>
      <c r="K32" s="95"/>
      <c r="L32" s="96"/>
      <c r="N32"/>
    </row>
    <row r="33" spans="1:16" s="1" customFormat="1" ht="12.75" customHeight="1" x14ac:dyDescent="0.3">
      <c r="A33" s="56"/>
      <c r="B33" s="56"/>
      <c r="C33" s="55" t="s">
        <v>108</v>
      </c>
      <c r="D33" s="23"/>
      <c r="E33" s="23"/>
      <c r="F33" s="23"/>
      <c r="G33" s="22"/>
      <c r="H33" s="22"/>
      <c r="I33" s="29"/>
      <c r="J33" s="66"/>
      <c r="K33" s="95"/>
      <c r="L33" s="96"/>
      <c r="O33"/>
    </row>
    <row r="34" spans="1:16" s="1" customFormat="1" ht="12.75" customHeight="1" x14ac:dyDescent="0.3">
      <c r="A34" s="56"/>
      <c r="B34" s="56"/>
      <c r="C34" s="130" t="s">
        <v>109</v>
      </c>
      <c r="D34" s="23"/>
      <c r="E34" s="23"/>
      <c r="F34" s="23"/>
      <c r="G34" s="22"/>
      <c r="H34" s="22"/>
      <c r="I34" s="29"/>
      <c r="J34" s="66"/>
      <c r="K34" s="95"/>
      <c r="L34" s="96"/>
    </row>
    <row r="35" spans="1:16" s="1" customFormat="1" ht="12.75" customHeight="1" x14ac:dyDescent="0.3">
      <c r="A35" s="56"/>
      <c r="B35" s="56"/>
      <c r="C35" s="55" t="s">
        <v>110</v>
      </c>
      <c r="D35" s="23"/>
      <c r="E35" s="23"/>
      <c r="F35" s="23"/>
      <c r="G35" s="22"/>
      <c r="H35" s="22"/>
      <c r="I35" s="29"/>
      <c r="J35" s="66"/>
      <c r="K35" s="95"/>
      <c r="L35" s="96"/>
    </row>
    <row r="36" spans="1:16" s="1" customFormat="1" ht="12.75" customHeight="1" x14ac:dyDescent="0.3">
      <c r="A36" s="56"/>
      <c r="B36" s="56"/>
      <c r="C36" s="55" t="s">
        <v>111</v>
      </c>
      <c r="D36" s="23"/>
      <c r="E36" s="23"/>
      <c r="F36" s="23"/>
      <c r="G36" s="22"/>
      <c r="H36" s="22"/>
      <c r="I36" s="29"/>
      <c r="J36" s="66"/>
      <c r="K36" s="95"/>
      <c r="L36" s="96"/>
      <c r="P36"/>
    </row>
    <row r="37" spans="1:16" s="1" customFormat="1" ht="12.75" customHeight="1" x14ac:dyDescent="0.3">
      <c r="A37" s="56"/>
      <c r="B37" s="56"/>
      <c r="C37" s="130" t="s">
        <v>112</v>
      </c>
      <c r="D37" s="23"/>
      <c r="E37" s="23"/>
      <c r="F37" s="23"/>
      <c r="G37" s="22"/>
      <c r="H37" s="22"/>
      <c r="I37" s="29"/>
      <c r="J37" s="66"/>
      <c r="K37" s="95"/>
      <c r="L37" s="96"/>
      <c r="P37"/>
    </row>
    <row r="38" spans="1:16" s="1" customFormat="1" ht="12.75" customHeight="1" x14ac:dyDescent="0.3">
      <c r="A38" s="56"/>
      <c r="B38" s="56"/>
      <c r="C38" s="55" t="s">
        <v>154</v>
      </c>
      <c r="D38" s="23"/>
      <c r="E38" s="23"/>
      <c r="F38" s="23"/>
      <c r="G38" s="22"/>
      <c r="H38" s="22"/>
      <c r="I38" s="29"/>
      <c r="J38" s="66"/>
      <c r="K38" s="95"/>
      <c r="L38" s="96"/>
    </row>
    <row r="39" spans="1:16" s="1" customFormat="1" ht="12.75" customHeight="1" x14ac:dyDescent="0.3">
      <c r="A39" s="56"/>
      <c r="B39" s="56"/>
      <c r="C39" s="55" t="s">
        <v>155</v>
      </c>
      <c r="D39" s="23"/>
      <c r="E39" s="23"/>
      <c r="F39" s="23"/>
      <c r="G39" s="22"/>
      <c r="H39" s="22"/>
      <c r="I39" s="29"/>
      <c r="J39" s="66"/>
      <c r="K39" s="95"/>
      <c r="L39" s="96"/>
    </row>
    <row r="40" spans="1:16" s="1" customFormat="1" ht="12.75" customHeight="1" x14ac:dyDescent="0.3">
      <c r="A40" s="56"/>
      <c r="B40" s="56"/>
      <c r="C40" s="55" t="s">
        <v>156</v>
      </c>
      <c r="D40" s="23"/>
      <c r="E40" s="23"/>
      <c r="F40" s="23"/>
      <c r="G40" s="22"/>
      <c r="H40" s="22"/>
      <c r="I40" s="29"/>
      <c r="J40" s="66"/>
      <c r="K40" s="95"/>
      <c r="L40" s="96"/>
      <c r="N40"/>
    </row>
    <row r="41" spans="1:16" s="1" customFormat="1" ht="12.75" customHeight="1" x14ac:dyDescent="0.3">
      <c r="A41" s="56"/>
      <c r="B41" s="56"/>
      <c r="C41" s="55" t="s">
        <v>157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55" t="s">
        <v>158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55" t="s">
        <v>159</v>
      </c>
      <c r="D43" s="23"/>
      <c r="E43" s="23"/>
      <c r="F43" s="23"/>
      <c r="G43" s="22"/>
      <c r="H43" s="22"/>
      <c r="I43" s="29"/>
      <c r="J43" s="66"/>
      <c r="K43" s="69"/>
      <c r="L43" s="70"/>
      <c r="P43"/>
    </row>
    <row r="44" spans="1:16" s="1" customFormat="1" ht="12.75" customHeight="1" x14ac:dyDescent="0.3">
      <c r="A44" s="56"/>
      <c r="B44" s="56"/>
      <c r="C44" s="55" t="s">
        <v>160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55" t="s">
        <v>161</v>
      </c>
      <c r="D45" s="23"/>
      <c r="E45" s="23"/>
      <c r="F45" s="23"/>
      <c r="G45" s="22"/>
      <c r="H45" s="22"/>
      <c r="I45" s="29"/>
      <c r="J45" s="66"/>
      <c r="K45" s="69"/>
      <c r="L45" s="70"/>
      <c r="P45"/>
    </row>
    <row r="46" spans="1:16" s="1" customFormat="1" ht="12.75" customHeight="1" x14ac:dyDescent="0.3">
      <c r="A46" s="56"/>
      <c r="B46" s="56"/>
      <c r="C46" s="55" t="s">
        <v>162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55"/>
      <c r="D47" s="23"/>
      <c r="E47" s="23"/>
      <c r="F47" s="23"/>
      <c r="G47" s="22"/>
      <c r="H47" s="22"/>
      <c r="I47" s="29"/>
      <c r="J47" s="66"/>
      <c r="K47" s="69"/>
      <c r="L47" s="70"/>
      <c r="P47"/>
    </row>
    <row r="48" spans="1:16" s="1" customFormat="1" ht="12.75" customHeight="1" x14ac:dyDescent="0.3">
      <c r="A48" s="56"/>
      <c r="B48" s="56"/>
      <c r="C48" s="55"/>
      <c r="D48" s="23"/>
      <c r="E48" s="23"/>
      <c r="F48" s="23"/>
      <c r="G48" s="22"/>
      <c r="H48" s="22"/>
      <c r="I48" s="29"/>
      <c r="J48" s="66"/>
      <c r="K48" s="69"/>
      <c r="L48" s="70"/>
      <c r="O48"/>
      <c r="P48"/>
    </row>
    <row r="49" spans="1:16" s="1" customFormat="1" ht="12.75" customHeight="1" x14ac:dyDescent="0.3">
      <c r="A49" s="56"/>
      <c r="B49" s="56"/>
      <c r="C49" s="55"/>
      <c r="D49" s="23"/>
      <c r="E49" s="23"/>
      <c r="F49" s="23"/>
      <c r="G49" s="22"/>
      <c r="H49" s="22"/>
      <c r="I49" s="29"/>
      <c r="J49" s="66"/>
      <c r="K49" s="99"/>
      <c r="L49" s="100"/>
      <c r="O49"/>
      <c r="P49"/>
    </row>
    <row r="50" spans="1:16" s="1" customFormat="1" ht="12.75" customHeight="1" x14ac:dyDescent="0.3">
      <c r="A50" s="56"/>
      <c r="B50" s="56"/>
      <c r="C50" s="55"/>
      <c r="D50" s="23"/>
      <c r="E50" s="23"/>
      <c r="F50" s="23"/>
      <c r="G50" s="22"/>
      <c r="H50" s="22"/>
      <c r="I50" s="29"/>
      <c r="J50" s="66"/>
      <c r="K50" s="99"/>
      <c r="L50" s="100"/>
    </row>
    <row r="51" spans="1:16" s="1" customFormat="1" ht="12.75" customHeight="1" x14ac:dyDescent="0.3">
      <c r="A51" s="67"/>
      <c r="B51" s="67"/>
      <c r="C51" s="73"/>
      <c r="D51" s="23"/>
      <c r="E51" s="23"/>
      <c r="F51" s="23"/>
      <c r="G51" s="22"/>
      <c r="H51" s="22"/>
      <c r="I51" s="29"/>
      <c r="J51" s="66"/>
      <c r="K51" s="71"/>
      <c r="L51" s="72"/>
      <c r="P51"/>
    </row>
    <row r="52" spans="1:16" s="1" customFormat="1" ht="12.75" customHeight="1" x14ac:dyDescent="0.3">
      <c r="A52" s="67"/>
      <c r="B52" s="67"/>
      <c r="C52" s="30"/>
      <c r="D52" s="23"/>
      <c r="E52" s="23"/>
      <c r="F52" s="23"/>
      <c r="G52" s="22"/>
      <c r="H52" s="22"/>
      <c r="I52" s="29"/>
      <c r="J52" s="66"/>
      <c r="K52" s="69"/>
      <c r="L52" s="70"/>
    </row>
    <row r="53" spans="1:16" s="1" customFormat="1" ht="12.75" customHeight="1" x14ac:dyDescent="0.3">
      <c r="A53" s="56"/>
      <c r="B53" s="56"/>
      <c r="C53"/>
      <c r="D53" s="23"/>
      <c r="E53" s="23"/>
      <c r="F53" s="23"/>
      <c r="G53" s="22"/>
      <c r="H53" s="22"/>
      <c r="I53" s="29"/>
      <c r="J53" s="66"/>
      <c r="K53" s="99"/>
      <c r="L53" s="100"/>
    </row>
    <row r="54" spans="1:16" s="1" customFormat="1" ht="12.75" customHeight="1" x14ac:dyDescent="0.3">
      <c r="A54" s="56"/>
      <c r="B54" s="56"/>
      <c r="D54" s="23"/>
      <c r="E54" s="23"/>
      <c r="F54" s="23"/>
      <c r="G54" s="22"/>
      <c r="H54" s="22"/>
      <c r="I54" s="29"/>
      <c r="J54" s="66"/>
      <c r="K54" s="99"/>
      <c r="L54" s="100"/>
    </row>
    <row r="55" spans="1:16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9"/>
      <c r="L55" s="100"/>
    </row>
    <row r="56" spans="1:16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5"/>
      <c r="L56" s="96"/>
    </row>
    <row r="57" spans="1:16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/>
      <c r="J57" s="66"/>
      <c r="K57" s="95"/>
      <c r="L57" s="96"/>
    </row>
    <row r="58" spans="1:16" s="1" customFormat="1" ht="12.75" customHeight="1" x14ac:dyDescent="0.3">
      <c r="A58" s="56"/>
      <c r="B58" s="56"/>
      <c r="C58" s="31"/>
      <c r="D58" s="25"/>
      <c r="E58" s="25"/>
      <c r="F58" s="25"/>
      <c r="G58" s="25"/>
      <c r="H58" s="22"/>
      <c r="I58" s="29"/>
      <c r="J58" s="66"/>
      <c r="K58" s="95"/>
      <c r="L58" s="96"/>
    </row>
    <row r="59" spans="1:16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5"/>
      <c r="L59" s="96"/>
    </row>
    <row r="60" spans="1:16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5"/>
      <c r="L60" s="96"/>
    </row>
    <row r="61" spans="1:16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5"/>
      <c r="L61" s="96"/>
    </row>
    <row r="62" spans="1:16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5"/>
      <c r="L62" s="96"/>
      <c r="O62"/>
    </row>
    <row r="63" spans="1:16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7"/>
      <c r="L63" s="98"/>
    </row>
    <row r="64" spans="1:16" ht="12.75" customHeight="1" x14ac:dyDescent="0.25">
      <c r="A64" s="83" t="s">
        <v>2</v>
      </c>
      <c r="B64" s="84"/>
      <c r="C64" s="84"/>
      <c r="D64" s="84"/>
      <c r="E64" s="84"/>
      <c r="F64" s="84"/>
      <c r="G64" s="84"/>
      <c r="H64" s="84"/>
      <c r="I64" s="84"/>
      <c r="J64" s="84"/>
      <c r="K64" s="85">
        <f>SUM(K21:K63)</f>
        <v>0</v>
      </c>
      <c r="L64" s="86"/>
    </row>
    <row r="65" spans="1:12" ht="12.75" customHeight="1" x14ac:dyDescent="0.25">
      <c r="A65" s="87" t="s">
        <v>9</v>
      </c>
      <c r="B65" s="88"/>
      <c r="C65" s="88"/>
      <c r="D65" s="88"/>
      <c r="E65" s="88"/>
      <c r="F65" s="88"/>
      <c r="G65" s="88"/>
      <c r="H65" s="88"/>
      <c r="I65" s="88"/>
      <c r="J65" s="88"/>
      <c r="K65" s="89">
        <f>+K64*0.12</f>
        <v>0</v>
      </c>
      <c r="L65" s="90"/>
    </row>
    <row r="66" spans="1:12" ht="12.75" customHeight="1" x14ac:dyDescent="0.25">
      <c r="A66" s="91" t="s">
        <v>1</v>
      </c>
      <c r="B66" s="92"/>
      <c r="C66" s="92"/>
      <c r="D66" s="92"/>
      <c r="E66" s="92"/>
      <c r="F66" s="92"/>
      <c r="G66" s="92"/>
      <c r="H66" s="92"/>
      <c r="I66" s="92"/>
      <c r="J66" s="92"/>
      <c r="K66" s="93">
        <f>+K64+K65</f>
        <v>0</v>
      </c>
      <c r="L66" s="94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25" t="s">
        <v>7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7"/>
    </row>
    <row r="69" spans="1:12" ht="22.5" customHeight="1" x14ac:dyDescent="0.25">
      <c r="A69" s="78" t="s">
        <v>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2" ht="12.9" customHeight="1" x14ac:dyDescent="0.25">
      <c r="A70" s="128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9" t="s">
        <v>219</v>
      </c>
      <c r="B71" s="23"/>
      <c r="C71" s="23" t="s">
        <v>38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8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8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8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8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8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2"/>
      <c r="K86" s="82"/>
      <c r="L86" s="82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2" ht="12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2" ht="12.75" customHeight="1" x14ac:dyDescent="0.25"/>
    <row r="96" spans="1:12" ht="12.75" customHeight="1" x14ac:dyDescent="0.25"/>
  </sheetData>
  <mergeCells count="65">
    <mergeCell ref="A93:L93"/>
    <mergeCell ref="A94:L94"/>
    <mergeCell ref="A68:L68"/>
    <mergeCell ref="A69:L69"/>
    <mergeCell ref="A81:C81"/>
    <mergeCell ref="A82:C82"/>
    <mergeCell ref="A83:C83"/>
    <mergeCell ref="J86:L86"/>
    <mergeCell ref="A64:J64"/>
    <mergeCell ref="K64:L64"/>
    <mergeCell ref="A65:J65"/>
    <mergeCell ref="K65:L65"/>
    <mergeCell ref="A66:J66"/>
    <mergeCell ref="K66:L66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E2CD-BECF-4CDA-8EB1-8632FF43043B}">
  <sheetPr>
    <tabColor rgb="FFC8102E"/>
  </sheetPr>
  <dimension ref="A1:R96"/>
  <sheetViews>
    <sheetView showGridLines="0" tabSelected="1" zoomScale="90" zoomScaleNormal="90" zoomScaleSheetLayoutView="80" workbookViewId="0">
      <selection activeCell="N91" sqref="N91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7" t="s">
        <v>10</v>
      </c>
      <c r="G6" s="117"/>
      <c r="H6" s="117"/>
      <c r="I6" s="117"/>
      <c r="J6" s="117"/>
      <c r="K6" s="117"/>
      <c r="L6" s="117"/>
    </row>
    <row r="7" spans="1:12" customFormat="1" ht="12.75" customHeight="1" x14ac:dyDescent="0.25">
      <c r="F7" s="117"/>
      <c r="G7" s="117"/>
      <c r="H7" s="117"/>
      <c r="I7" s="117"/>
      <c r="J7" s="117"/>
      <c r="K7" s="117"/>
      <c r="L7" s="117"/>
    </row>
    <row r="8" spans="1:12" customFormat="1" ht="15.6" x14ac:dyDescent="0.25">
      <c r="F8" s="118" t="s">
        <v>11</v>
      </c>
      <c r="G8" s="118"/>
      <c r="H8" s="118"/>
      <c r="I8" s="118"/>
      <c r="J8" s="118"/>
      <c r="K8" s="118"/>
      <c r="L8" s="118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19" t="s">
        <v>14</v>
      </c>
      <c r="B10" s="119"/>
      <c r="C10" s="119"/>
      <c r="D10" s="62"/>
      <c r="E10" s="53"/>
      <c r="F10" s="59" t="s">
        <v>33</v>
      </c>
      <c r="G10" s="120"/>
      <c r="H10" s="120"/>
      <c r="I10" s="120"/>
      <c r="J10" s="120"/>
      <c r="K10" s="120"/>
      <c r="L10" s="121"/>
    </row>
    <row r="11" spans="1:12" customFormat="1" ht="12.75" customHeight="1" x14ac:dyDescent="0.3">
      <c r="A11" s="123" t="s">
        <v>66</v>
      </c>
      <c r="B11" s="123"/>
      <c r="C11" s="123"/>
      <c r="D11" s="123"/>
      <c r="E11" s="54"/>
      <c r="F11" s="60" t="s">
        <v>29</v>
      </c>
      <c r="G11" s="106"/>
      <c r="H11" s="106"/>
      <c r="I11" s="106"/>
      <c r="J11" s="106"/>
      <c r="K11" s="106"/>
      <c r="L11" s="107"/>
    </row>
    <row r="12" spans="1:12" customFormat="1" ht="12.75" customHeight="1" x14ac:dyDescent="0.3">
      <c r="A12" s="123"/>
      <c r="B12" s="123"/>
      <c r="C12" s="123"/>
      <c r="D12" s="123"/>
      <c r="E12" s="54"/>
      <c r="F12" s="60" t="s">
        <v>30</v>
      </c>
      <c r="G12" s="79"/>
      <c r="H12" s="79"/>
      <c r="I12" s="79"/>
      <c r="J12" s="79"/>
      <c r="K12" s="79"/>
      <c r="L12" s="122"/>
    </row>
    <row r="13" spans="1:12" customFormat="1" ht="12.75" customHeight="1" x14ac:dyDescent="0.3">
      <c r="A13" s="15" t="s">
        <v>16</v>
      </c>
      <c r="B13" s="105" t="s">
        <v>67</v>
      </c>
      <c r="C13" s="105"/>
      <c r="D13" s="105"/>
      <c r="E13" s="26"/>
      <c r="F13" s="60" t="s">
        <v>31</v>
      </c>
      <c r="G13" s="106"/>
      <c r="H13" s="106"/>
      <c r="I13" s="106"/>
      <c r="J13" s="106"/>
      <c r="K13" s="106"/>
      <c r="L13" s="107"/>
    </row>
    <row r="14" spans="1:12" customFormat="1" ht="12.75" customHeight="1" x14ac:dyDescent="0.3">
      <c r="A14" s="15" t="s">
        <v>15</v>
      </c>
      <c r="B14" s="108" t="s">
        <v>35</v>
      </c>
      <c r="C14" s="108"/>
      <c r="D14" s="108"/>
      <c r="E14" s="26"/>
      <c r="F14" s="61" t="s">
        <v>32</v>
      </c>
      <c r="G14" s="109"/>
      <c r="H14" s="110"/>
      <c r="I14" s="110"/>
      <c r="J14" s="110"/>
      <c r="K14" s="110"/>
      <c r="L14" s="111"/>
    </row>
    <row r="15" spans="1:12" customFormat="1" ht="6" customHeight="1" thickBot="1" x14ac:dyDescent="0.35">
      <c r="A15" s="63"/>
      <c r="B15" s="64"/>
      <c r="C15" s="64"/>
      <c r="D15" s="64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5"/>
      <c r="C17" s="45"/>
      <c r="D17" s="45"/>
      <c r="E17" s="17"/>
      <c r="F17" s="51" t="s">
        <v>3</v>
      </c>
      <c r="G17" s="112">
        <f ca="1">TODAY()</f>
        <v>46099</v>
      </c>
      <c r="H17" s="112"/>
      <c r="I17" s="113" t="s">
        <v>12</v>
      </c>
      <c r="J17" s="113"/>
      <c r="K17" s="113"/>
      <c r="L17" s="114">
        <v>318</v>
      </c>
    </row>
    <row r="18" spans="1:18" s="9" customFormat="1" ht="15.75" customHeight="1" x14ac:dyDescent="0.3">
      <c r="B18" s="45"/>
      <c r="C18" s="45"/>
      <c r="D18" s="45"/>
      <c r="E18" s="21"/>
      <c r="F18" s="51" t="s">
        <v>4</v>
      </c>
      <c r="G18" s="116"/>
      <c r="H18" s="116"/>
      <c r="I18" s="113"/>
      <c r="J18" s="113"/>
      <c r="K18" s="113"/>
      <c r="L18" s="115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1" t="s">
        <v>6</v>
      </c>
      <c r="D20" s="102"/>
      <c r="E20" s="102"/>
      <c r="F20" s="102"/>
      <c r="G20" s="102"/>
      <c r="H20" s="102"/>
      <c r="I20" s="103"/>
      <c r="J20" s="18" t="s">
        <v>13</v>
      </c>
      <c r="K20" s="101" t="s">
        <v>34</v>
      </c>
      <c r="L20" s="103"/>
      <c r="N20" s="104" t="s">
        <v>39</v>
      </c>
      <c r="O20" s="104"/>
      <c r="P20" s="104"/>
    </row>
    <row r="21" spans="1:18" s="1" customFormat="1" ht="21" x14ac:dyDescent="0.4">
      <c r="A21" s="56">
        <v>1</v>
      </c>
      <c r="B21" s="56">
        <v>1</v>
      </c>
      <c r="C21" s="124" t="s">
        <v>186</v>
      </c>
      <c r="D21" s="20"/>
      <c r="E21" s="20"/>
      <c r="F21" s="20"/>
      <c r="G21" s="20"/>
      <c r="H21" s="20"/>
      <c r="I21" s="27"/>
      <c r="J21" s="66">
        <f>N22-(N22*N21)</f>
        <v>0</v>
      </c>
      <c r="K21" s="99">
        <f>J21*B21</f>
        <v>0</v>
      </c>
      <c r="L21" s="100"/>
      <c r="N21" s="41">
        <v>0</v>
      </c>
      <c r="O21" s="39" t="s">
        <v>17</v>
      </c>
      <c r="P21" s="39"/>
      <c r="Q21" s="40"/>
    </row>
    <row r="22" spans="1:18" s="1" customFormat="1" ht="12.75" customHeight="1" x14ac:dyDescent="0.3">
      <c r="A22" s="56"/>
      <c r="B22" s="56"/>
      <c r="C22" s="28" t="s">
        <v>127</v>
      </c>
      <c r="D22" s="21"/>
      <c r="E22" s="21"/>
      <c r="F22" s="21"/>
      <c r="G22" s="22"/>
      <c r="H22" s="22"/>
      <c r="I22" s="29"/>
      <c r="J22" s="66"/>
      <c r="K22" s="95"/>
      <c r="L22" s="96"/>
      <c r="N22" s="42">
        <v>0</v>
      </c>
      <c r="O22" s="39" t="s">
        <v>18</v>
      </c>
    </row>
    <row r="23" spans="1:18" s="1" customFormat="1" ht="12.75" customHeight="1" x14ac:dyDescent="0.3">
      <c r="A23" s="56"/>
      <c r="B23" s="56"/>
      <c r="C23" s="30"/>
      <c r="D23" s="23"/>
      <c r="E23" s="23"/>
      <c r="F23" s="23"/>
      <c r="G23" s="24"/>
      <c r="H23" s="24"/>
      <c r="I23" s="29"/>
      <c r="J23" s="66"/>
      <c r="K23" s="95"/>
      <c r="L23" s="96"/>
      <c r="Q23" s="39"/>
    </row>
    <row r="24" spans="1:18" s="1" customFormat="1" ht="12.75" customHeight="1" x14ac:dyDescent="0.3">
      <c r="A24" s="56"/>
      <c r="B24" s="56"/>
      <c r="C24" s="130" t="s">
        <v>71</v>
      </c>
      <c r="D24" s="23"/>
      <c r="E24" s="23"/>
      <c r="F24" s="23"/>
      <c r="G24" s="24"/>
      <c r="H24" s="24"/>
      <c r="I24" s="29"/>
      <c r="J24" s="66"/>
      <c r="K24" s="95"/>
      <c r="L24" s="96"/>
    </row>
    <row r="25" spans="1:18" s="1" customFormat="1" ht="12.75" customHeight="1" x14ac:dyDescent="0.3">
      <c r="A25" s="56"/>
      <c r="B25" s="56"/>
      <c r="C25" s="55" t="s">
        <v>187</v>
      </c>
      <c r="D25" s="23"/>
      <c r="E25" s="23"/>
      <c r="F25" s="23"/>
      <c r="G25" s="22"/>
      <c r="H25" s="22"/>
      <c r="I25" s="29"/>
      <c r="J25" s="66"/>
      <c r="K25" s="95"/>
      <c r="L25" s="96"/>
    </row>
    <row r="26" spans="1:18" s="1" customFormat="1" ht="12.75" customHeight="1" x14ac:dyDescent="0.3">
      <c r="A26" s="56"/>
      <c r="B26" s="56"/>
      <c r="C26" s="55" t="s">
        <v>188</v>
      </c>
      <c r="D26" s="23"/>
      <c r="E26" s="23"/>
      <c r="F26" s="23"/>
      <c r="G26" s="22"/>
      <c r="H26" s="22"/>
      <c r="I26" s="29"/>
      <c r="J26" s="66"/>
      <c r="K26" s="95"/>
      <c r="L26" s="96"/>
    </row>
    <row r="27" spans="1:18" s="1" customFormat="1" ht="12.75" customHeight="1" x14ac:dyDescent="0.3">
      <c r="A27" s="56"/>
      <c r="B27" s="56"/>
      <c r="C27" s="55" t="s">
        <v>189</v>
      </c>
      <c r="D27" s="23"/>
      <c r="E27" s="23"/>
      <c r="F27" s="23"/>
      <c r="G27" s="22"/>
      <c r="H27" s="22"/>
      <c r="I27" s="29"/>
      <c r="J27" s="66"/>
      <c r="K27" s="95"/>
      <c r="L27" s="96"/>
    </row>
    <row r="28" spans="1:18" s="1" customFormat="1" ht="12.75" customHeight="1" x14ac:dyDescent="0.3">
      <c r="A28" s="56"/>
      <c r="B28" s="56"/>
      <c r="C28" s="130" t="s">
        <v>190</v>
      </c>
      <c r="D28" s="23"/>
      <c r="E28" s="23"/>
      <c r="F28" s="23"/>
      <c r="G28" s="22"/>
      <c r="H28" s="22"/>
      <c r="I28" s="29"/>
      <c r="J28" s="66"/>
      <c r="K28" s="95"/>
      <c r="L28" s="96"/>
    </row>
    <row r="29" spans="1:18" s="1" customFormat="1" ht="12.75" customHeight="1" x14ac:dyDescent="0.3">
      <c r="A29" s="56"/>
      <c r="B29" s="56"/>
      <c r="C29" s="55" t="s">
        <v>191</v>
      </c>
      <c r="D29" s="23"/>
      <c r="E29" s="23"/>
      <c r="F29" s="23"/>
      <c r="G29" s="22"/>
      <c r="H29" s="22"/>
      <c r="I29" s="29"/>
      <c r="J29" s="66"/>
      <c r="K29" s="95"/>
      <c r="L29" s="96"/>
    </row>
    <row r="30" spans="1:18" s="1" customFormat="1" ht="12.75" customHeight="1" x14ac:dyDescent="0.3">
      <c r="A30" s="56"/>
      <c r="B30" s="56"/>
      <c r="C30" s="130" t="s">
        <v>192</v>
      </c>
      <c r="D30" s="23"/>
      <c r="E30" s="23"/>
      <c r="F30" s="23"/>
      <c r="G30" s="22"/>
      <c r="H30" s="22"/>
      <c r="I30" s="29"/>
      <c r="J30" s="66"/>
      <c r="K30" s="95"/>
      <c r="L30" s="96"/>
      <c r="N30"/>
      <c r="R30"/>
    </row>
    <row r="31" spans="1:18" s="1" customFormat="1" ht="12.75" customHeight="1" x14ac:dyDescent="0.3">
      <c r="A31" s="56"/>
      <c r="B31" s="56"/>
      <c r="C31" s="73" t="s">
        <v>193</v>
      </c>
      <c r="D31" s="23"/>
      <c r="E31" s="23"/>
      <c r="F31" s="23"/>
      <c r="G31"/>
      <c r="H31" s="22"/>
      <c r="I31" s="29"/>
      <c r="J31" s="66"/>
      <c r="K31" s="95"/>
      <c r="L31" s="96"/>
    </row>
    <row r="32" spans="1:18" s="1" customFormat="1" ht="12.75" customHeight="1" x14ac:dyDescent="0.3">
      <c r="A32" s="56"/>
      <c r="B32" s="56"/>
      <c r="C32" s="130" t="s">
        <v>194</v>
      </c>
      <c r="D32" s="23"/>
      <c r="E32" s="23"/>
      <c r="F32" s="23"/>
      <c r="G32" s="22"/>
      <c r="H32" s="22"/>
      <c r="I32" s="29"/>
      <c r="J32" s="66"/>
      <c r="K32" s="95"/>
      <c r="L32" s="96"/>
      <c r="N32"/>
    </row>
    <row r="33" spans="1:16" s="1" customFormat="1" ht="12.75" customHeight="1" x14ac:dyDescent="0.3">
      <c r="A33" s="56"/>
      <c r="B33" s="56"/>
      <c r="C33" s="74" t="s">
        <v>195</v>
      </c>
      <c r="D33" s="23"/>
      <c r="E33" s="23"/>
      <c r="F33" s="23"/>
      <c r="G33" s="22"/>
      <c r="H33" s="22"/>
      <c r="I33" s="29"/>
      <c r="J33" s="66"/>
      <c r="K33" s="95"/>
      <c r="L33" s="96"/>
      <c r="O33"/>
    </row>
    <row r="34" spans="1:16" s="1" customFormat="1" ht="12.75" customHeight="1" x14ac:dyDescent="0.3">
      <c r="A34" s="56"/>
      <c r="B34" s="56"/>
      <c r="C34" s="130" t="s">
        <v>74</v>
      </c>
      <c r="D34" s="23"/>
      <c r="E34" s="23"/>
      <c r="F34" s="23"/>
      <c r="G34" s="22"/>
      <c r="H34" s="22"/>
      <c r="I34" s="29"/>
      <c r="J34" s="66"/>
      <c r="K34" s="95"/>
      <c r="L34" s="96"/>
    </row>
    <row r="35" spans="1:16" s="1" customFormat="1" ht="12.75" customHeight="1" x14ac:dyDescent="0.3">
      <c r="A35" s="56"/>
      <c r="B35" s="56"/>
      <c r="C35" s="55" t="s">
        <v>75</v>
      </c>
      <c r="D35" s="23"/>
      <c r="E35" s="23"/>
      <c r="F35" s="23"/>
      <c r="G35" s="22"/>
      <c r="H35" s="22"/>
      <c r="I35" s="29"/>
      <c r="J35" s="66"/>
      <c r="K35" s="95"/>
      <c r="L35" s="96"/>
    </row>
    <row r="36" spans="1:16" s="1" customFormat="1" ht="12.75" customHeight="1" x14ac:dyDescent="0.3">
      <c r="A36" s="56"/>
      <c r="B36" s="56"/>
      <c r="C36" s="130" t="s">
        <v>76</v>
      </c>
      <c r="D36" s="23"/>
      <c r="E36" s="23"/>
      <c r="F36" s="23"/>
      <c r="G36" s="22"/>
      <c r="H36" s="22"/>
      <c r="I36" s="29"/>
      <c r="J36" s="66"/>
      <c r="K36" s="95"/>
      <c r="L36" s="96"/>
      <c r="P36"/>
    </row>
    <row r="37" spans="1:16" s="1" customFormat="1" ht="12.75" customHeight="1" x14ac:dyDescent="0.3">
      <c r="A37" s="56"/>
      <c r="B37" s="56"/>
      <c r="C37" s="39" t="s">
        <v>199</v>
      </c>
      <c r="D37" s="23"/>
      <c r="E37" s="23"/>
      <c r="F37" s="23"/>
      <c r="G37" s="22"/>
      <c r="H37" s="22"/>
      <c r="I37" s="29"/>
      <c r="J37" s="66"/>
      <c r="K37" s="95"/>
      <c r="L37" s="96"/>
      <c r="P37"/>
    </row>
    <row r="38" spans="1:16" s="1" customFormat="1" ht="12.75" customHeight="1" x14ac:dyDescent="0.3">
      <c r="A38" s="56"/>
      <c r="B38" s="56"/>
      <c r="C38" s="55" t="s">
        <v>196</v>
      </c>
      <c r="D38" s="23"/>
      <c r="E38" s="23"/>
      <c r="F38" s="23"/>
      <c r="G38" s="22"/>
      <c r="H38" s="22"/>
      <c r="I38" s="29"/>
      <c r="J38" s="66"/>
      <c r="K38" s="95"/>
      <c r="L38" s="96"/>
    </row>
    <row r="39" spans="1:16" s="1" customFormat="1" ht="12.75" customHeight="1" x14ac:dyDescent="0.3">
      <c r="A39" s="56"/>
      <c r="B39" s="56"/>
      <c r="C39" s="55" t="s">
        <v>197</v>
      </c>
      <c r="D39" s="23"/>
      <c r="E39" s="23"/>
      <c r="F39" s="23"/>
      <c r="G39" s="22"/>
      <c r="H39" s="22"/>
      <c r="I39" s="29"/>
      <c r="J39" s="66"/>
      <c r="K39" s="95"/>
      <c r="L39" s="96"/>
    </row>
    <row r="40" spans="1:16" s="1" customFormat="1" ht="12.75" customHeight="1" x14ac:dyDescent="0.3">
      <c r="A40" s="56"/>
      <c r="B40" s="56"/>
      <c r="C40" s="65" t="s">
        <v>200</v>
      </c>
      <c r="D40" s="23"/>
      <c r="E40" s="23"/>
      <c r="F40" s="23"/>
      <c r="G40" s="22"/>
      <c r="H40" s="22"/>
      <c r="I40" s="29"/>
      <c r="J40" s="66"/>
      <c r="K40" s="95"/>
      <c r="L40" s="96"/>
      <c r="N40"/>
    </row>
    <row r="41" spans="1:16" s="1" customFormat="1" ht="12.75" customHeight="1" x14ac:dyDescent="0.3">
      <c r="A41" s="56"/>
      <c r="B41" s="56"/>
      <c r="C41" s="130" t="s">
        <v>198</v>
      </c>
      <c r="D41" s="23"/>
      <c r="E41" s="23"/>
      <c r="F41" s="23"/>
      <c r="G41" s="22"/>
      <c r="H41" s="22"/>
      <c r="I41" s="29"/>
      <c r="J41" s="66"/>
      <c r="K41" s="69"/>
      <c r="L41" s="70"/>
    </row>
    <row r="42" spans="1:16" s="1" customFormat="1" ht="12.75" customHeight="1" x14ac:dyDescent="0.3">
      <c r="A42" s="56"/>
      <c r="B42" s="56"/>
      <c r="C42" s="55" t="s">
        <v>201</v>
      </c>
      <c r="E42" s="23"/>
      <c r="F42" s="23"/>
      <c r="G42" s="22"/>
      <c r="H42" s="22"/>
      <c r="I42" s="29"/>
      <c r="J42" s="66"/>
      <c r="K42" s="69"/>
      <c r="L42" s="70"/>
    </row>
    <row r="43" spans="1:16" s="1" customFormat="1" ht="12.75" customHeight="1" x14ac:dyDescent="0.3">
      <c r="A43" s="56"/>
      <c r="B43" s="56"/>
      <c r="C43" s="130" t="s">
        <v>202</v>
      </c>
      <c r="D43" s="23"/>
      <c r="E43" s="23"/>
      <c r="F43" s="23"/>
      <c r="G43" s="22"/>
      <c r="H43" s="22"/>
      <c r="I43" s="29"/>
      <c r="J43" s="66"/>
      <c r="K43" s="69"/>
      <c r="L43" s="70"/>
      <c r="P43"/>
    </row>
    <row r="44" spans="1:16" s="1" customFormat="1" ht="12.75" customHeight="1" x14ac:dyDescent="0.3">
      <c r="A44" s="56"/>
      <c r="B44" s="56"/>
      <c r="C44" s="55" t="s">
        <v>205</v>
      </c>
      <c r="D44" s="23"/>
      <c r="E44" s="23"/>
      <c r="F44" s="23"/>
      <c r="G44" s="22"/>
      <c r="H44" s="22"/>
      <c r="I44" s="29"/>
      <c r="J44" s="66"/>
      <c r="K44" s="69"/>
      <c r="L44" s="70"/>
    </row>
    <row r="45" spans="1:16" s="1" customFormat="1" ht="12.75" customHeight="1" x14ac:dyDescent="0.3">
      <c r="A45" s="56"/>
      <c r="B45" s="56"/>
      <c r="C45" s="130" t="s">
        <v>203</v>
      </c>
      <c r="D45" s="23"/>
      <c r="E45" s="23"/>
      <c r="F45" s="23"/>
      <c r="G45"/>
      <c r="H45" s="22"/>
      <c r="I45" s="29"/>
      <c r="J45" s="66"/>
      <c r="K45" s="69"/>
      <c r="L45" s="70"/>
      <c r="P45"/>
    </row>
    <row r="46" spans="1:16" s="1" customFormat="1" ht="12.75" customHeight="1" x14ac:dyDescent="0.3">
      <c r="A46" s="56"/>
      <c r="B46" s="56"/>
      <c r="C46" s="55" t="s">
        <v>204</v>
      </c>
      <c r="D46" s="23"/>
      <c r="E46" s="23"/>
      <c r="F46" s="23"/>
      <c r="G46" s="22"/>
      <c r="H46" s="22"/>
      <c r="I46" s="29"/>
      <c r="J46" s="66"/>
      <c r="K46" s="69"/>
      <c r="L46" s="70"/>
    </row>
    <row r="47" spans="1:16" s="1" customFormat="1" ht="12.75" customHeight="1" x14ac:dyDescent="0.3">
      <c r="A47" s="56"/>
      <c r="B47" s="56"/>
      <c r="C47" s="55"/>
      <c r="D47" s="23"/>
      <c r="E47" s="23"/>
      <c r="F47" s="23"/>
      <c r="G47" s="22"/>
      <c r="H47" s="22"/>
      <c r="I47" s="29"/>
      <c r="J47" s="66"/>
      <c r="K47" s="69"/>
      <c r="L47" s="70"/>
      <c r="P47"/>
    </row>
    <row r="48" spans="1:16" s="1" customFormat="1" ht="12.75" customHeight="1" x14ac:dyDescent="0.3">
      <c r="A48" s="56"/>
      <c r="B48" s="56"/>
      <c r="C48" s="55"/>
      <c r="D48" s="23"/>
      <c r="E48" s="23"/>
      <c r="F48" s="23"/>
      <c r="G48" s="22"/>
      <c r="H48" s="22"/>
      <c r="I48" s="29"/>
      <c r="J48" s="66"/>
      <c r="K48" s="69"/>
      <c r="L48" s="70"/>
      <c r="O48"/>
      <c r="P48"/>
    </row>
    <row r="49" spans="1:16" s="1" customFormat="1" ht="12.75" customHeight="1" x14ac:dyDescent="0.3">
      <c r="A49" s="56"/>
      <c r="B49" s="56"/>
      <c r="C49" s="55"/>
      <c r="D49" s="23"/>
      <c r="E49" s="23"/>
      <c r="F49" s="23"/>
      <c r="G49" s="22"/>
      <c r="H49" s="22"/>
      <c r="I49" s="29"/>
      <c r="J49" s="66"/>
      <c r="K49" s="99"/>
      <c r="L49" s="100"/>
      <c r="O49"/>
      <c r="P49"/>
    </row>
    <row r="50" spans="1:16" s="1" customFormat="1" ht="12.75" customHeight="1" x14ac:dyDescent="0.3">
      <c r="A50" s="56"/>
      <c r="B50" s="56"/>
      <c r="C50" s="55"/>
      <c r="D50" s="23"/>
      <c r="E50" s="23"/>
      <c r="F50" s="23"/>
      <c r="G50" s="22"/>
      <c r="H50" s="22"/>
      <c r="I50" s="29"/>
      <c r="J50" s="66"/>
      <c r="K50" s="99"/>
      <c r="L50" s="100"/>
    </row>
    <row r="51" spans="1:16" s="1" customFormat="1" ht="12.75" customHeight="1" x14ac:dyDescent="0.3">
      <c r="A51" s="67"/>
      <c r="B51" s="67"/>
      <c r="C51" s="73"/>
      <c r="D51" s="23"/>
      <c r="E51" s="23"/>
      <c r="F51" s="23"/>
      <c r="G51" s="22"/>
      <c r="H51" s="22"/>
      <c r="I51" s="29"/>
      <c r="J51" s="66"/>
      <c r="K51" s="71"/>
      <c r="L51" s="72"/>
      <c r="P51"/>
    </row>
    <row r="52" spans="1:16" s="1" customFormat="1" ht="12.75" customHeight="1" x14ac:dyDescent="0.3">
      <c r="A52" s="67"/>
      <c r="B52" s="67"/>
      <c r="C52" s="30"/>
      <c r="D52" s="23"/>
      <c r="E52" s="23"/>
      <c r="F52"/>
      <c r="G52" s="22"/>
      <c r="H52" s="22"/>
      <c r="I52" s="29"/>
      <c r="J52" s="66"/>
      <c r="K52" s="69"/>
      <c r="L52" s="70"/>
    </row>
    <row r="53" spans="1:16" s="1" customFormat="1" ht="12.75" customHeight="1" x14ac:dyDescent="0.3">
      <c r="A53" s="56"/>
      <c r="B53" s="56"/>
      <c r="C53"/>
      <c r="D53" s="23"/>
      <c r="E53" s="23"/>
      <c r="F53" s="23"/>
      <c r="G53" s="22"/>
      <c r="H53" s="22"/>
      <c r="I53" s="29"/>
      <c r="J53" s="66"/>
      <c r="K53" s="99"/>
      <c r="L53" s="100"/>
    </row>
    <row r="54" spans="1:16" s="1" customFormat="1" ht="12.75" customHeight="1" x14ac:dyDescent="0.3">
      <c r="A54" s="56"/>
      <c r="B54" s="56"/>
      <c r="D54" s="23"/>
      <c r="E54" s="23"/>
      <c r="F54" s="23"/>
      <c r="G54"/>
      <c r="H54" s="22"/>
      <c r="I54" s="29"/>
      <c r="J54" s="66"/>
      <c r="K54" s="99"/>
      <c r="L54" s="100"/>
    </row>
    <row r="55" spans="1:16" s="1" customFormat="1" ht="12.75" customHeight="1" x14ac:dyDescent="0.3">
      <c r="A55" s="56"/>
      <c r="B55" s="56"/>
      <c r="C55" s="58"/>
      <c r="D55" s="23"/>
      <c r="E55" s="23"/>
      <c r="F55" s="23"/>
      <c r="G55" s="22"/>
      <c r="H55" s="22"/>
      <c r="I55" s="29"/>
      <c r="J55" s="66"/>
      <c r="K55" s="99"/>
      <c r="L55" s="100"/>
    </row>
    <row r="56" spans="1:16" s="1" customFormat="1" ht="12.75" customHeight="1" x14ac:dyDescent="0.3">
      <c r="A56" s="56"/>
      <c r="B56" s="56"/>
      <c r="C56" s="30"/>
      <c r="D56" s="23"/>
      <c r="E56" s="23"/>
      <c r="F56" s="23"/>
      <c r="G56" s="22"/>
      <c r="H56" s="22"/>
      <c r="I56" s="29"/>
      <c r="J56" s="66"/>
      <c r="K56" s="95"/>
      <c r="L56" s="96"/>
    </row>
    <row r="57" spans="1:16" s="1" customFormat="1" ht="12.75" customHeight="1" x14ac:dyDescent="0.3">
      <c r="A57" s="56"/>
      <c r="B57" s="56"/>
      <c r="C57" s="30"/>
      <c r="D57" s="23"/>
      <c r="E57" s="23"/>
      <c r="F57" s="23"/>
      <c r="G57" s="22"/>
      <c r="H57" s="22"/>
      <c r="I57"/>
      <c r="J57" s="66"/>
      <c r="K57" s="95"/>
      <c r="L57" s="96"/>
    </row>
    <row r="58" spans="1:16" s="1" customFormat="1" ht="12.75" customHeight="1" x14ac:dyDescent="0.3">
      <c r="A58" s="56"/>
      <c r="B58" s="56"/>
      <c r="C58" s="31"/>
      <c r="D58" s="25"/>
      <c r="E58" s="25"/>
      <c r="F58" s="25"/>
      <c r="G58" s="25"/>
      <c r="H58" s="22"/>
      <c r="I58" s="29"/>
      <c r="J58" s="66"/>
      <c r="K58" s="95"/>
      <c r="L58" s="96"/>
    </row>
    <row r="59" spans="1:16" s="1" customFormat="1" ht="12.75" customHeight="1" x14ac:dyDescent="0.3">
      <c r="A59" s="56"/>
      <c r="B59" s="56"/>
      <c r="C59" s="31"/>
      <c r="D59" s="25"/>
      <c r="E59" s="25"/>
      <c r="F59" s="25"/>
      <c r="G59" s="25"/>
      <c r="H59" s="22"/>
      <c r="I59" s="29"/>
      <c r="J59" s="66"/>
      <c r="K59" s="95"/>
      <c r="L59" s="96"/>
    </row>
    <row r="60" spans="1:16" s="1" customFormat="1" ht="12.75" customHeight="1" x14ac:dyDescent="0.3">
      <c r="A60" s="56"/>
      <c r="B60" s="56"/>
      <c r="C60" s="31"/>
      <c r="D60" s="25"/>
      <c r="E60" s="25"/>
      <c r="F60" s="25"/>
      <c r="G60" s="25"/>
      <c r="H60" s="22"/>
      <c r="I60" s="29"/>
      <c r="J60" s="44"/>
      <c r="K60" s="95"/>
      <c r="L60" s="96"/>
    </row>
    <row r="61" spans="1:16" s="1" customFormat="1" ht="12.75" customHeight="1" x14ac:dyDescent="0.3">
      <c r="A61" s="56"/>
      <c r="B61" s="56"/>
      <c r="C61" s="30"/>
      <c r="D61" s="24"/>
      <c r="E61" s="24"/>
      <c r="F61" s="24"/>
      <c r="G61" s="24"/>
      <c r="H61" s="24"/>
      <c r="I61" s="32"/>
      <c r="J61" s="44"/>
      <c r="K61" s="95"/>
      <c r="L61" s="96"/>
    </row>
    <row r="62" spans="1:16" s="1" customFormat="1" ht="12.75" customHeight="1" x14ac:dyDescent="0.35">
      <c r="A62" s="56"/>
      <c r="B62" s="56"/>
      <c r="C62" s="33"/>
      <c r="D62" s="16"/>
      <c r="E62" s="16"/>
      <c r="F62" s="16"/>
      <c r="G62" s="16"/>
      <c r="H62" s="16"/>
      <c r="I62" s="34"/>
      <c r="J62" s="44"/>
      <c r="K62" s="95"/>
      <c r="L62" s="96"/>
      <c r="O62"/>
    </row>
    <row r="63" spans="1:16" s="1" customFormat="1" ht="12.75" customHeight="1" x14ac:dyDescent="0.3">
      <c r="A63" s="57"/>
      <c r="B63" s="57"/>
      <c r="C63" s="35"/>
      <c r="D63" s="36"/>
      <c r="E63" s="36"/>
      <c r="F63" s="36"/>
      <c r="G63" s="37"/>
      <c r="H63" s="37"/>
      <c r="I63" s="38"/>
      <c r="J63" s="43"/>
      <c r="K63" s="97"/>
      <c r="L63" s="98"/>
    </row>
    <row r="64" spans="1:16" ht="12.75" customHeight="1" x14ac:dyDescent="0.25">
      <c r="A64" s="83" t="s">
        <v>2</v>
      </c>
      <c r="B64" s="84"/>
      <c r="C64" s="84"/>
      <c r="D64" s="84"/>
      <c r="E64" s="84"/>
      <c r="F64" s="84"/>
      <c r="G64" s="84"/>
      <c r="H64" s="84"/>
      <c r="I64" s="84"/>
      <c r="J64" s="84"/>
      <c r="K64" s="85">
        <f>SUM(K21:K63)</f>
        <v>0</v>
      </c>
      <c r="L64" s="86"/>
    </row>
    <row r="65" spans="1:12" ht="12.75" customHeight="1" x14ac:dyDescent="0.25">
      <c r="A65" s="87" t="s">
        <v>9</v>
      </c>
      <c r="B65" s="88"/>
      <c r="C65" s="88"/>
      <c r="D65" s="88"/>
      <c r="E65" s="88"/>
      <c r="F65" s="88"/>
      <c r="G65" s="88"/>
      <c r="H65" s="88"/>
      <c r="I65" s="88"/>
      <c r="J65" s="88"/>
      <c r="K65" s="89">
        <f>+K64*0.12</f>
        <v>0</v>
      </c>
      <c r="L65" s="90"/>
    </row>
    <row r="66" spans="1:12" ht="12.75" customHeight="1" x14ac:dyDescent="0.25">
      <c r="A66" s="91" t="s">
        <v>1</v>
      </c>
      <c r="B66" s="92"/>
      <c r="C66" s="92"/>
      <c r="D66" s="92"/>
      <c r="E66" s="92"/>
      <c r="F66" s="92"/>
      <c r="G66" s="92"/>
      <c r="H66" s="92"/>
      <c r="I66" s="92"/>
      <c r="J66" s="92"/>
      <c r="K66" s="93">
        <f>+K64+K65</f>
        <v>0</v>
      </c>
      <c r="L66" s="94"/>
    </row>
    <row r="67" spans="1:12" ht="12.75" customHeight="1" x14ac:dyDescent="0.2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/>
    </row>
    <row r="68" spans="1:12" ht="12.75" customHeight="1" x14ac:dyDescent="0.25">
      <c r="A68" s="125" t="s">
        <v>7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7"/>
    </row>
    <row r="69" spans="1:12" ht="22.5" customHeight="1" x14ac:dyDescent="0.25">
      <c r="A69" s="78" t="s">
        <v>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2" ht="12.9" customHeight="1" x14ac:dyDescent="0.25">
      <c r="A70" s="128" t="s">
        <v>19</v>
      </c>
      <c r="B70" s="23"/>
      <c r="C70" s="50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9" t="s">
        <v>219</v>
      </c>
      <c r="B71" s="23"/>
      <c r="C71" s="23" t="s">
        <v>38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8" t="s">
        <v>21</v>
      </c>
      <c r="B72" s="23"/>
      <c r="C72" s="23" t="s">
        <v>36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8" t="s">
        <v>22</v>
      </c>
      <c r="B73" s="23"/>
      <c r="C73" s="23" t="s">
        <v>23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8" t="s">
        <v>24</v>
      </c>
      <c r="B74" s="23"/>
      <c r="C74" s="23" t="s">
        <v>37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8" t="s">
        <v>25</v>
      </c>
      <c r="B75" s="23"/>
      <c r="C75" s="23" t="s">
        <v>26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8" t="s">
        <v>27</v>
      </c>
      <c r="C76" s="23" t="s">
        <v>28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2"/>
      <c r="B86" s="24"/>
      <c r="C86" s="24"/>
      <c r="D86" s="6"/>
      <c r="E86"/>
      <c r="F86"/>
      <c r="G86"/>
      <c r="H86"/>
      <c r="I86"/>
      <c r="J86" s="82"/>
      <c r="K86" s="82"/>
      <c r="L86" s="82"/>
    </row>
    <row r="87" spans="1:12" ht="12.75" customHeight="1" x14ac:dyDescent="0.3">
      <c r="A87" s="52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2" ht="12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2" ht="12.75" customHeight="1" x14ac:dyDescent="0.25"/>
    <row r="96" spans="1:12" ht="12.75" customHeight="1" x14ac:dyDescent="0.25"/>
  </sheetData>
  <mergeCells count="65">
    <mergeCell ref="A93:L93"/>
    <mergeCell ref="A94:L94"/>
    <mergeCell ref="A68:L68"/>
    <mergeCell ref="A69:L69"/>
    <mergeCell ref="A81:C81"/>
    <mergeCell ref="A82:C82"/>
    <mergeCell ref="A83:C83"/>
    <mergeCell ref="J86:L86"/>
    <mergeCell ref="A64:J64"/>
    <mergeCell ref="K64:L64"/>
    <mergeCell ref="A65:J65"/>
    <mergeCell ref="K65:L65"/>
    <mergeCell ref="A66:J66"/>
    <mergeCell ref="K66:L66"/>
    <mergeCell ref="K63:L63"/>
    <mergeCell ref="K50:L5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49:L4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29:L29"/>
    <mergeCell ref="C20:I20"/>
    <mergeCell ref="K20:L20"/>
    <mergeCell ref="N20:P20"/>
    <mergeCell ref="K21:L21"/>
    <mergeCell ref="K22:L22"/>
    <mergeCell ref="K23:L23"/>
    <mergeCell ref="K24:L24"/>
    <mergeCell ref="K25:L25"/>
    <mergeCell ref="K26:L26"/>
    <mergeCell ref="K27:L27"/>
    <mergeCell ref="K28:L28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CANON POWERSHOT ELPH360HS</vt:lpstr>
      <vt:lpstr>CANON EOS R8</vt:lpstr>
      <vt:lpstr>CANON EOS R10</vt:lpstr>
      <vt:lpstr>CANON EOS R50</vt:lpstr>
      <vt:lpstr>CANON EOS KIT R50 </vt:lpstr>
      <vt:lpstr>CANON EOS REBEL T7</vt:lpstr>
      <vt:lpstr>CANON EOS R100</vt:lpstr>
      <vt:lpstr>CANON EOS REBEL SL3</vt:lpstr>
      <vt:lpstr>CANON EOS R6 MARK II</vt:lpstr>
      <vt:lpstr>'CANON EOS KIT R50 '!Print_Area</vt:lpstr>
      <vt:lpstr>'CANON EOS R10'!Print_Area</vt:lpstr>
      <vt:lpstr>'CANON EOS R100'!Print_Area</vt:lpstr>
      <vt:lpstr>'CANON EOS R50'!Print_Area</vt:lpstr>
      <vt:lpstr>'CANON EOS R6 MARK II'!Print_Area</vt:lpstr>
      <vt:lpstr>'CANON EOS R8'!Print_Area</vt:lpstr>
      <vt:lpstr>'CANON EOS REBEL SL3'!Print_Area</vt:lpstr>
      <vt:lpstr>'CANON EOS REBEL T7'!Print_Area</vt:lpstr>
      <vt:lpstr>'CANON POWERSHOT ELPH360HS'!Print_Area</vt:lpstr>
    </vt:vector>
  </TitlesOfParts>
  <Company>DATAPRO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DATAPRO S.A</dc:creator>
  <cp:lastModifiedBy>Jaime Cueva</cp:lastModifiedBy>
  <cp:lastPrinted>2026-03-18T17:21:06Z</cp:lastPrinted>
  <dcterms:created xsi:type="dcterms:W3CDTF">1999-09-23T20:59:08Z</dcterms:created>
  <dcterms:modified xsi:type="dcterms:W3CDTF">2026-03-18T17:52:53Z</dcterms:modified>
</cp:coreProperties>
</file>