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20.0_SERVICIOS GESTIONADOS\D - DATAPRO\16_PLANTILLAS\01_Plantillas Cotizaciones\"/>
    </mc:Choice>
  </mc:AlternateContent>
  <xr:revisionPtr revIDLastSave="0" documentId="13_ncr:1_{9FD6C075-D637-4F2A-98FF-5D9BF7777426}" xr6:coauthVersionLast="47" xr6:coauthVersionMax="47" xr10:uidLastSave="{00000000-0000-0000-0000-000000000000}"/>
  <bookViews>
    <workbookView xWindow="28680" yWindow="-120" windowWidth="20730" windowHeight="11040" tabRatio="876" firstSheet="3" activeTab="7" xr2:uid="{00000000-000D-0000-FFFF-FFFF00000000}"/>
  </bookViews>
  <sheets>
    <sheet name="CANON IC-MF445dw" sheetId="14" r:id="rId1"/>
    <sheet name="CANON IC-MF465dw" sheetId="15" r:id="rId2"/>
    <sheet name="CANON IR-1643if" sheetId="8" r:id="rId3"/>
    <sheet name="CANON IR-ADV-DX 527iF" sheetId="9" r:id="rId4"/>
    <sheet name="CANON IR-ADV-DX 529iF" sheetId="10" r:id="rId5"/>
    <sheet name="KYOCERA ECOSYS MA5500ifx" sheetId="11" r:id="rId6"/>
    <sheet name="KYOCERA ECOSYS PA5500x" sheetId="12" r:id="rId7"/>
    <sheet name="KYOCERA ECOSYS MA4500ix" sheetId="13" r:id="rId8"/>
  </sheets>
  <definedNames>
    <definedName name="Print_Area" localSheetId="0">'CANON IC-MF445dw'!$A$1:$L$96</definedName>
    <definedName name="Print_Area" localSheetId="1">'CANON IC-MF465dw'!$A$1:$L$96</definedName>
    <definedName name="Print_Area" localSheetId="2">'CANON IR-1643if'!$A$1:$L$96</definedName>
    <definedName name="Print_Area" localSheetId="3">'CANON IR-ADV-DX 527iF'!$A$1:$L$96</definedName>
    <definedName name="Print_Area" localSheetId="4">'CANON IR-ADV-DX 529iF'!$A$1:$L$96</definedName>
    <definedName name="Print_Area" localSheetId="7">'KYOCERA ECOSYS MA4500ix'!$A$1:$L$96</definedName>
    <definedName name="Print_Area" localSheetId="5">'KYOCERA ECOSYS MA5500ifx'!$A$1:$L$96</definedName>
    <definedName name="Print_Area" localSheetId="6">'KYOCERA ECOSYS PA5500x'!$A$1:$L$96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15" l="1"/>
  <c r="K66" i="15" s="1"/>
  <c r="K64" i="15"/>
  <c r="K56" i="15"/>
  <c r="K21" i="15"/>
  <c r="G17" i="15"/>
  <c r="K56" i="14"/>
  <c r="K21" i="14"/>
  <c r="K64" i="14" s="1"/>
  <c r="G17" i="14"/>
  <c r="K56" i="13"/>
  <c r="K21" i="13"/>
  <c r="K64" i="13" s="1"/>
  <c r="G17" i="13"/>
  <c r="G17" i="12"/>
  <c r="K21" i="12"/>
  <c r="K56" i="12"/>
  <c r="K64" i="12"/>
  <c r="K65" i="12" s="1"/>
  <c r="G17" i="11"/>
  <c r="K21" i="11"/>
  <c r="K64" i="11" s="1"/>
  <c r="K56" i="11"/>
  <c r="K56" i="10"/>
  <c r="K21" i="10"/>
  <c r="K64" i="10" s="1"/>
  <c r="G17" i="10"/>
  <c r="K56" i="9"/>
  <c r="K21" i="9"/>
  <c r="K64" i="9" s="1"/>
  <c r="G17" i="9"/>
  <c r="K56" i="8"/>
  <c r="K21" i="8"/>
  <c r="K64" i="8" s="1"/>
  <c r="G17" i="8"/>
  <c r="K65" i="14" l="1"/>
  <c r="K66" i="14" s="1"/>
  <c r="K65" i="13"/>
  <c r="K66" i="13" s="1"/>
  <c r="K66" i="12"/>
  <c r="K65" i="11"/>
  <c r="K66" i="11"/>
  <c r="K65" i="10"/>
  <c r="K66" i="10" s="1"/>
  <c r="K65" i="9"/>
  <c r="K66" i="9" s="1"/>
  <c r="K65" i="8"/>
  <c r="K66" i="8" s="1"/>
</calcChain>
</file>

<file path=xl/sharedStrings.xml><?xml version="1.0" encoding="utf-8"?>
<sst xmlns="http://schemas.openxmlformats.org/spreadsheetml/2006/main" count="559" uniqueCount="200">
  <si>
    <t>ITEM</t>
  </si>
  <si>
    <t>TOTAL</t>
  </si>
  <si>
    <t>SUMAN</t>
  </si>
  <si>
    <t>Fecha:</t>
  </si>
  <si>
    <t>Telefono:</t>
  </si>
  <si>
    <t>CANTIDAD</t>
  </si>
  <si>
    <t>DESCRIPCIÓN</t>
  </si>
  <si>
    <t>DATAPRO S.A ES CONTRIBUYENTE ESPECIAL SEGÚN RESOLUCIÓN Nº 155 DEL 24 DE ABRIL DE 2000</t>
  </si>
  <si>
    <t>DATAPRO ES REPRESENTANTE AUTORIZADO POR LA MARCA PARA EL ECUADOR Y CUENTA CON STOCK DE REPUESTOS Y TECNICOS CAPACITADOS POR CANON.</t>
  </si>
  <si>
    <t>12% IVA</t>
  </si>
  <si>
    <t>PROFORMA / COTIZACIÓN COMERCIAL</t>
  </si>
  <si>
    <t>DATAPRO S.A. - RUC: 1791083210001</t>
  </si>
  <si>
    <t>Cotización Nº JC-UIO</t>
  </si>
  <si>
    <t>PRECIO UNITARIO</t>
  </si>
  <si>
    <t>SEÑORES:</t>
  </si>
  <si>
    <t>CIUDAD.-</t>
  </si>
  <si>
    <t>ATENCIÓN:</t>
  </si>
  <si>
    <t xml:space="preserve">FORMA DE PAGO: </t>
  </si>
  <si>
    <t>A convenir</t>
  </si>
  <si>
    <t>PLAZO DE ENTREGA:</t>
  </si>
  <si>
    <t>REPUESTOS E INSUMOS:</t>
  </si>
  <si>
    <t>Garantizamos el suministro de repuestos e insumos por un período de 3 años.</t>
  </si>
  <si>
    <t>VALIDEZ DE LA OFERTA:</t>
  </si>
  <si>
    <t>INSTALACIÓN:</t>
  </si>
  <si>
    <t>En Quito y Guayaquil  sin costo adicional.</t>
  </si>
  <si>
    <t>CAPACITACIÓN:</t>
  </si>
  <si>
    <t>Presencial o Virtual (aplican restricciones)</t>
  </si>
  <si>
    <t>DIRECCIÓN:</t>
  </si>
  <si>
    <t>CPC:</t>
  </si>
  <si>
    <t>TELÉFONO</t>
  </si>
  <si>
    <t>MAIL:</t>
  </si>
  <si>
    <t>RUC:</t>
  </si>
  <si>
    <t>PRECIO TOTAL</t>
  </si>
  <si>
    <t>Quito</t>
  </si>
  <si>
    <t>Inmediato Sujeto a Stock / 30 a 45 días a partir de la órden de compra</t>
  </si>
  <si>
    <t>8 días</t>
  </si>
  <si>
    <t>24 meses contra defectos de fabricación. No incluye partes ni piezas por normal uso y/o desgaste.</t>
  </si>
  <si>
    <t>NOMBRE DE EMPRESA</t>
  </si>
  <si>
    <t>A quien va dirigido</t>
  </si>
  <si>
    <t>Instalación / Capacitación / Accesorio</t>
  </si>
  <si>
    <t>Serie imageRUNNER 1643iF</t>
  </si>
  <si>
    <t>Copiadoras/Impresoras Multifuncionales B&amp;N</t>
  </si>
  <si>
    <r>
      <t xml:space="preserve">1.- Tipo: </t>
    </r>
    <r>
      <rPr>
        <sz val="11"/>
        <rFont val="Calibri"/>
        <family val="2"/>
        <scheme val="minor"/>
      </rPr>
      <t>Multifuncional láser monocromática A4</t>
    </r>
  </si>
  <si>
    <r>
      <t xml:space="preserve">2.- Funciones: </t>
    </r>
    <r>
      <rPr>
        <sz val="11"/>
        <rFont val="Calibri"/>
        <family val="2"/>
        <scheme val="minor"/>
      </rPr>
      <t>Impresión, copiado, escaneo, envío</t>
    </r>
  </si>
  <si>
    <t>de Canon (Compartidos)</t>
  </si>
  <si>
    <t>inalámbrica (IEEE 802.11 b/g/n), NFC (1643iF solamente), Conexión Wi-Fi Direct</t>
  </si>
  <si>
    <r>
      <t xml:space="preserve">4.- Panel de operación: </t>
    </r>
    <r>
      <rPr>
        <sz val="11"/>
        <rFont val="Calibri"/>
        <family val="2"/>
        <scheme val="minor"/>
      </rPr>
      <t>Panel táctil en color, WVGA, LCD TFT de 5"</t>
    </r>
  </si>
  <si>
    <r>
      <t xml:space="preserve">5.- Sistema de procesamiento de imágenes: </t>
    </r>
    <r>
      <rPr>
        <sz val="11"/>
        <rFont val="Calibri"/>
        <family val="2"/>
        <scheme val="minor"/>
      </rPr>
      <t xml:space="preserve">Dos procesadores personalizados </t>
    </r>
  </si>
  <si>
    <r>
      <t xml:space="preserve">6.- Memoria del servidor de imagen: </t>
    </r>
    <r>
      <rPr>
        <sz val="11"/>
        <rFont val="Calibri"/>
        <family val="2"/>
        <scheme val="minor"/>
      </rPr>
      <t>RAM de 1.0 GB</t>
    </r>
  </si>
  <si>
    <r>
      <t xml:space="preserve">7.- Conexión de interfaz de red: </t>
    </r>
    <r>
      <rPr>
        <sz val="11"/>
        <rFont val="Calibri"/>
        <family val="2"/>
        <scheme val="minor"/>
      </rPr>
      <t>1000Base-T/100Base-TX/10-Base-T, LAN</t>
    </r>
  </si>
  <si>
    <r>
      <t xml:space="preserve">8.- Otra interfaz: </t>
    </r>
    <r>
      <rPr>
        <sz val="11"/>
        <rFont val="Calibri"/>
        <family val="2"/>
        <scheme val="minor"/>
      </rPr>
      <t>USB 2.0 (anfitrión) x2, USB 2.0 (dispositivo) x1</t>
    </r>
  </si>
  <si>
    <r>
      <t xml:space="preserve">3.- Velocidad de impresión / copiado: </t>
    </r>
    <r>
      <rPr>
        <sz val="11"/>
        <rFont val="Calibri"/>
        <family val="2"/>
        <scheme val="minor"/>
      </rPr>
      <t>Carta - Hasta 45 ppm Legal - 36 ppm</t>
    </r>
  </si>
  <si>
    <r>
      <t xml:space="preserve">10.- Resolución Impresión / copiado: </t>
    </r>
    <r>
      <rPr>
        <sz val="11"/>
        <rFont val="Calibri"/>
        <family val="2"/>
        <scheme val="minor"/>
      </rPr>
      <t>Hasta 600 x 600</t>
    </r>
  </si>
  <si>
    <r>
      <t xml:space="preserve">11.- Copias múltiples: </t>
    </r>
    <r>
      <rPr>
        <sz val="11"/>
        <rFont val="Calibri"/>
        <family val="2"/>
        <scheme val="minor"/>
      </rPr>
      <t>Hasta 999</t>
    </r>
  </si>
  <si>
    <r>
      <t xml:space="preserve">12.- Ampliación: </t>
    </r>
    <r>
      <rPr>
        <sz val="11"/>
        <rFont val="Calibri"/>
        <family val="2"/>
        <scheme val="minor"/>
      </rPr>
      <t>De 25% a 400% (en incrementos de 1%) desde el vidrio de copiado</t>
    </r>
  </si>
  <si>
    <r>
      <t xml:space="preserve">13.- Tamaño máximo del original: </t>
    </r>
    <r>
      <rPr>
        <sz val="11"/>
        <rFont val="Calibri"/>
        <family val="2"/>
        <scheme val="minor"/>
      </rPr>
      <t>Hasta 8 1/2" x 11</t>
    </r>
  </si>
  <si>
    <r>
      <t xml:space="preserve">14.- Capacidad estándar de papel: </t>
    </r>
    <r>
      <rPr>
        <sz val="11"/>
        <rFont val="Calibri"/>
        <family val="2"/>
        <scheme val="minor"/>
      </rPr>
      <t>Casete de papel de 550 hojas</t>
    </r>
  </si>
  <si>
    <r>
      <t xml:space="preserve">15.- Opcional: </t>
    </r>
    <r>
      <rPr>
        <sz val="11"/>
        <rFont val="Calibri"/>
        <family val="2"/>
        <scheme val="minor"/>
      </rPr>
      <t>Hasta 3 Alimentadores de Papel PF-C1 de 550 hojas</t>
    </r>
  </si>
  <si>
    <r>
      <t xml:space="preserve">16.- Alimentador manual múltiple: </t>
    </r>
    <r>
      <rPr>
        <sz val="11"/>
        <rFont val="Calibri"/>
        <family val="2"/>
        <scheme val="minor"/>
      </rPr>
      <t>Alimentador manual múltiple de 100 hojas</t>
    </r>
  </si>
  <si>
    <r>
      <t xml:space="preserve">17.- Capacidad máxima de papel: </t>
    </r>
    <r>
      <rPr>
        <sz val="11"/>
        <rFont val="Calibri"/>
        <family val="2"/>
        <scheme val="minor"/>
      </rPr>
      <t>2,300 hojas</t>
    </r>
  </si>
  <si>
    <r>
      <t xml:space="preserve">18.- Capacidad de papel de la salida: </t>
    </r>
    <r>
      <rPr>
        <sz val="11"/>
        <rFont val="Calibri"/>
        <family val="2"/>
        <scheme val="minor"/>
      </rPr>
      <t>Máximo: 250 hojas</t>
    </r>
  </si>
  <si>
    <r>
      <t xml:space="preserve">19.- Función bilateral: </t>
    </r>
    <r>
      <rPr>
        <sz val="11"/>
        <rFont val="Calibri"/>
        <family val="2"/>
        <scheme val="minor"/>
      </rPr>
      <t>Máximo: Alimentador automático de documentos a dos caras</t>
    </r>
  </si>
  <si>
    <r>
      <t xml:space="preserve">20.- Características de Seguridad Estándar: </t>
    </r>
    <r>
      <rPr>
        <sz val="11"/>
        <rFont val="Calibri"/>
        <family val="2"/>
        <scheme val="minor"/>
      </rPr>
      <t xml:space="preserve">Autenticación: Autenticación de ID de departamento y Universal Login </t>
    </r>
  </si>
  <si>
    <t>Manager integrado con uniFLOW Online/Online Express,4 Filtro de dirección IP/MAC, IPSEC, Comunicación TLS</t>
  </si>
  <si>
    <t>Encriptada, SNMP V3.0 IEEE 802.1X, IPv6, Autenticación SMTP, Autenticación POP antes que SMTP, Impresión</t>
  </si>
  <si>
    <t>segura, PDF encriptado, Firma del dispositivo.</t>
  </si>
  <si>
    <r>
      <t xml:space="preserve">21.- Opcional: </t>
    </r>
    <r>
      <rPr>
        <sz val="11"/>
        <rFont val="Calibri"/>
        <family val="2"/>
        <scheme val="minor"/>
      </rPr>
      <t>Autenticación: uniFLOW</t>
    </r>
  </si>
  <si>
    <r>
      <t xml:space="preserve">22.- Características ambientales: </t>
    </r>
    <r>
      <rPr>
        <sz val="11"/>
        <rFont val="Calibri"/>
        <family val="2"/>
        <scheme val="minor"/>
      </rPr>
      <t>Certificación ENERGY STAR®</t>
    </r>
  </si>
  <si>
    <t xml:space="preserve">   Calificación Oro de EPEAT®1</t>
  </si>
  <si>
    <r>
      <t xml:space="preserve">9.- Protocolo común: </t>
    </r>
    <r>
      <rPr>
        <sz val="11"/>
        <rFont val="Calibri"/>
        <family val="2"/>
        <scheme val="minor"/>
      </rPr>
      <t>Correo electrónico: SMTP, POP3</t>
    </r>
  </si>
  <si>
    <r>
      <t xml:space="preserve">2.- Funciones: </t>
    </r>
    <r>
      <rPr>
        <sz val="11"/>
        <rFont val="Calibri"/>
        <family val="2"/>
        <scheme val="minor"/>
      </rPr>
      <t>Estándar: Impresión, copiado, escaneo, envío, fax</t>
    </r>
  </si>
  <si>
    <r>
      <t xml:space="preserve">3.- Velocidad de impresión: </t>
    </r>
    <r>
      <rPr>
        <sz val="11"/>
        <rFont val="Calibri"/>
        <family val="2"/>
        <scheme val="minor"/>
      </rPr>
      <t>Hasta 55 ppm (Carta); hasta 45 ppm (Legal)</t>
    </r>
  </si>
  <si>
    <r>
      <t xml:space="preserve">4.- Panel de operación: </t>
    </r>
    <r>
      <rPr>
        <sz val="11"/>
        <rFont val="Calibri"/>
        <family val="2"/>
        <scheme val="minor"/>
      </rPr>
      <t>Panel táctil en color, WSVGA, LCD TFT de 10.1"</t>
    </r>
  </si>
  <si>
    <r>
      <t xml:space="preserve">5.- Sistema de procesamiento de imágenes: </t>
    </r>
    <r>
      <rPr>
        <sz val="11"/>
        <rFont val="Calibri"/>
        <family val="2"/>
        <scheme val="minor"/>
      </rPr>
      <t>Procesador de doble núcleo de 1.75 GHz</t>
    </r>
  </si>
  <si>
    <r>
      <t xml:space="preserve">7.- Conexión de interfaz de red: </t>
    </r>
    <r>
      <rPr>
        <sz val="11"/>
        <rFont val="Calibri"/>
        <family val="2"/>
        <scheme val="minor"/>
      </rPr>
      <t>1000Base-T/100Base-TX/10Base-T, 
o</t>
    </r>
  </si>
  <si>
    <t>Opcional: NFC, Bluetooth de bajo consumo LAN inalámbrica (IEEE 802.11 b/g/n)</t>
  </si>
  <si>
    <r>
      <t xml:space="preserve">8.- Otra interfaz: </t>
    </r>
    <r>
      <rPr>
        <sz val="11"/>
        <rFont val="Calibri"/>
        <family val="2"/>
        <scheme val="minor"/>
      </rPr>
      <t>USB 2.0 x1 (Anfitrión), USB 3.0 x1 (Anfitrión), USB 2.0 x1 (Dispositivo)</t>
    </r>
  </si>
  <si>
    <r>
      <t xml:space="preserve">6.- Memoria: </t>
    </r>
    <r>
      <rPr>
        <sz val="11"/>
        <rFont val="Calibri"/>
        <family val="2"/>
        <scheme val="minor"/>
      </rPr>
      <t>3.0 GB de RAM</t>
    </r>
  </si>
  <si>
    <r>
      <t xml:space="preserve">9.- Protocolo común: </t>
    </r>
    <r>
      <rPr>
        <sz val="11"/>
        <rFont val="Calibri"/>
        <family val="2"/>
        <scheme val="minor"/>
      </rPr>
      <t>Estándar: Correo electrónico/Fax por Internet (SMTP), SMB, FTP, WebDAV</t>
    </r>
  </si>
  <si>
    <r>
      <t xml:space="preserve">11.- Copias múltiples: </t>
    </r>
    <r>
      <rPr>
        <sz val="11"/>
        <rFont val="Calibri"/>
        <family val="2"/>
        <scheme val="minor"/>
      </rPr>
      <t>Hasta 9999</t>
    </r>
  </si>
  <si>
    <r>
      <t xml:space="preserve">13.- Tamaño máximo del original: </t>
    </r>
    <r>
      <rPr>
        <sz val="11"/>
        <rFont val="Calibri"/>
        <family val="2"/>
        <scheme val="minor"/>
      </rPr>
      <t>Hasta 8 1/2" x 14" (216 mm x 355.6 mm)</t>
    </r>
  </si>
  <si>
    <r>
      <t xml:space="preserve">14.- Capacidad estándar de papel: </t>
    </r>
    <r>
      <rPr>
        <sz val="11"/>
        <rFont val="Calibri"/>
        <family val="2"/>
        <scheme val="minor"/>
      </rPr>
      <t>Casete de papel de 500 hojas</t>
    </r>
  </si>
  <si>
    <r>
      <t xml:space="preserve">15.- Opcional: </t>
    </r>
    <r>
      <rPr>
        <sz val="11"/>
        <rFont val="Calibri"/>
        <family val="2"/>
        <scheme val="minor"/>
      </rPr>
      <t>Máximo: 1,000 hojas</t>
    </r>
  </si>
  <si>
    <r>
      <t xml:space="preserve">17.- Capacidad máxima de papel: </t>
    </r>
    <r>
      <rPr>
        <sz val="11"/>
        <rFont val="Calibri"/>
        <family val="2"/>
        <scheme val="minor"/>
      </rPr>
      <t>1.000</t>
    </r>
  </si>
  <si>
    <r>
      <t xml:space="preserve">19.- Función bilateral: </t>
    </r>
    <r>
      <rPr>
        <sz val="11"/>
        <rFont val="Calibri"/>
        <family val="2"/>
        <scheme val="minor"/>
      </rPr>
      <t>Alimentador automático de documentos a dos caras, de un paso, estándar</t>
    </r>
  </si>
  <si>
    <r>
      <t xml:space="preserve">20.- Características de Seguridad Estándar: </t>
    </r>
    <r>
      <rPr>
        <sz val="11"/>
        <rFont val="Calibri"/>
        <family val="2"/>
        <scheme val="minor"/>
      </rPr>
      <t>Autenticación, Datos, Red, Documento</t>
    </r>
  </si>
  <si>
    <t>imageRUNNER ADVANCE DX 527iF</t>
  </si>
  <si>
    <t>imageRUNNER ADVANCE DX 529iF</t>
  </si>
  <si>
    <r>
      <t xml:space="preserve">4.- Panel de operación: </t>
    </r>
    <r>
      <rPr>
        <sz val="11"/>
        <rFont val="Calibri"/>
        <family val="2"/>
        <scheme val="minor"/>
      </rPr>
      <t>Panel táctil a color TFT LCD WSVGA de 10,1"</t>
    </r>
  </si>
  <si>
    <r>
      <t xml:space="preserve">5.- Sistema de procesamiento de imágenes: </t>
    </r>
    <r>
      <rPr>
        <sz val="11"/>
        <rFont val="Calibri"/>
        <family val="2"/>
        <scheme val="minor"/>
      </rPr>
      <t>Procesador de doble núcleo de 1,8 GHz</t>
    </r>
  </si>
  <si>
    <r>
      <t xml:space="preserve">6.- Memoria: </t>
    </r>
    <r>
      <rPr>
        <sz val="11"/>
        <rFont val="Calibri"/>
        <family val="2"/>
        <scheme val="minor"/>
      </rPr>
      <t>2.0 GB de RAM</t>
    </r>
  </si>
  <si>
    <r>
      <t xml:space="preserve">14.- Capacidad estándar de papel: </t>
    </r>
    <r>
      <rPr>
        <sz val="11"/>
        <rFont val="Calibri"/>
        <family val="2"/>
        <scheme val="minor"/>
      </rPr>
      <t>Casete de papel de 650 hojas</t>
    </r>
  </si>
  <si>
    <r>
      <t xml:space="preserve">15.- Opcional: </t>
    </r>
    <r>
      <rPr>
        <sz val="11"/>
        <rFont val="Calibri"/>
        <family val="2"/>
        <scheme val="minor"/>
      </rPr>
      <t>Máximo: 3.200 hojas</t>
    </r>
  </si>
  <si>
    <r>
      <t xml:space="preserve">17.- Capacidad máxima de papel: </t>
    </r>
    <r>
      <rPr>
        <sz val="11"/>
        <rFont val="Calibri"/>
        <family val="2"/>
        <scheme val="minor"/>
      </rPr>
      <t>2.650</t>
    </r>
  </si>
  <si>
    <r>
      <t xml:space="preserve">18.- Capacidad de papel de la salida: </t>
    </r>
    <r>
      <rPr>
        <sz val="11"/>
        <rFont val="Calibri"/>
        <family val="2"/>
        <scheme val="minor"/>
      </rPr>
      <t>Máximo: 550 hojas</t>
    </r>
  </si>
  <si>
    <t>12 meses contra defectos de fabricación. No incluye partes ni piezas por normal uso y/o desgaste.</t>
  </si>
  <si>
    <t>15% IVA</t>
  </si>
  <si>
    <r>
      <rPr>
        <b/>
        <sz val="11"/>
        <rFont val="Calibri"/>
        <family val="2"/>
        <scheme val="minor"/>
      </rPr>
      <t xml:space="preserve">18.- Seguridad: </t>
    </r>
    <r>
      <rPr>
        <sz val="11"/>
        <rFont val="Calibri"/>
        <family val="2"/>
        <scheme val="minor"/>
      </rPr>
      <t>Data Security Estándar.</t>
    </r>
  </si>
  <si>
    <r>
      <t xml:space="preserve">17.-  Capacidad de salida: </t>
    </r>
    <r>
      <rPr>
        <sz val="10"/>
        <rFont val="Arial"/>
        <family val="2"/>
      </rPr>
      <t>máx. 500 hojas.</t>
    </r>
  </si>
  <si>
    <r>
      <t xml:space="preserve">16.- Alimentador de documentos a doble cara de una sola pasada: </t>
    </r>
    <r>
      <rPr>
        <sz val="10"/>
        <rFont val="Arial"/>
        <family val="2"/>
      </rPr>
      <t>100 originales</t>
    </r>
  </si>
  <si>
    <t>(70 x 140 - 216 x 356mm), papel banner hasta 915 mm. Capacidad máx. con opciones: 2.600 hojas.</t>
  </si>
  <si>
    <r>
      <t xml:space="preserve">15.- Capacidad de entrada: </t>
    </r>
    <r>
      <rPr>
        <sz val="11"/>
        <rFont val="Calibri"/>
        <family val="2"/>
        <scheme val="minor"/>
      </rPr>
      <t>bypass de 100 hojas: 60 - 220g/m², A4, A5, A6, Letter, Legal, personalizado</t>
    </r>
  </si>
  <si>
    <t>PDF encriptado.</t>
  </si>
  <si>
    <r>
      <t xml:space="preserve">14.- Formato de archivo: </t>
    </r>
    <r>
      <rPr>
        <sz val="11"/>
        <rFont val="Calibri"/>
        <family val="2"/>
        <scheme val="minor"/>
      </rPr>
      <t xml:space="preserve">TIFF/JPEG, XPS, Open XPS, PDF, PDF/A, PDF/A-1a/b, PDF/A-2a/b/u, PDF de alta compresión, </t>
    </r>
  </si>
  <si>
    <r>
      <t xml:space="preserve">13.- Resolución de escaneo: </t>
    </r>
    <r>
      <rPr>
        <sz val="11"/>
        <rFont val="Calibri"/>
        <family val="2"/>
        <scheme val="minor"/>
      </rPr>
      <t>600, 400, 300, 200 ppp (256 escala de grises).</t>
    </r>
  </si>
  <si>
    <r>
      <t xml:space="preserve">12.- Velocidad de escaneo: </t>
    </r>
    <r>
      <rPr>
        <sz val="11"/>
        <rFont val="Calibri"/>
        <family val="2"/>
        <scheme val="minor"/>
      </rPr>
      <t>120 ipm (300dpi, A4, B/N);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80 ipm (300 dpi, A4, color).</t>
    </r>
  </si>
  <si>
    <r>
      <t xml:space="preserve">11.- Velocidad de escaneo Simplex: </t>
    </r>
    <r>
      <rPr>
        <sz val="11"/>
        <rFont val="Calibri"/>
        <family val="2"/>
        <scheme val="minor"/>
      </rPr>
      <t>60 ipm (300 dpi, A4, B/N);  40 ipm (300 dpi, A4 color).</t>
    </r>
  </si>
  <si>
    <t>y Mopria.</t>
  </si>
  <si>
    <r>
      <t xml:space="preserve">10.- Funcionalidad: </t>
    </r>
    <r>
      <rPr>
        <sz val="11"/>
        <rFont val="Calibri"/>
        <family val="2"/>
        <scheme val="minor"/>
      </rPr>
      <t xml:space="preserve">envío a e-mail, a FTP, a SMB, a USB, a buzón, TWAIN (red), WSD, WIA, Chrome OS, AirPrint </t>
    </r>
  </si>
  <si>
    <t>cambio de depósito automático, eliminación de páginas en blanco, auto-recorte en DP.</t>
  </si>
  <si>
    <r>
      <t xml:space="preserve">9.- Funciones de copia: </t>
    </r>
    <r>
      <rPr>
        <sz val="11"/>
        <rFont val="Calibri"/>
        <family val="2"/>
        <scheme val="minor"/>
      </rPr>
      <t xml:space="preserve">clasificación electrónica, copia de DNI, 2en1, 4en1, </t>
    </r>
  </si>
  <si>
    <t>interno opcional o disco duro SSD 
opcional, ranura para tarjeta opcional SD.</t>
  </si>
  <si>
    <t>WiFi opcional (IEEE 802.11b/g/n), ranura 
para servidor de impresión</t>
  </si>
  <si>
    <t>USB 2.0 (Hi-Speed USB), 2 x ranuras USB, Ethernet 
(10/100/1000BaseT),</t>
  </si>
  <si>
    <r>
      <t xml:space="preserve">8.- Standard interfaces: </t>
    </r>
    <r>
      <rPr>
        <sz val="11"/>
        <rFont val="Calibri"/>
        <family val="2"/>
        <scheme val="minor"/>
      </rPr>
      <t>USB 2.0 (Hi-Speed), 1 x USB Host Interfaces estándar:</t>
    </r>
  </si>
  <si>
    <r>
      <t>7.- Memoria: E</t>
    </r>
    <r>
      <rPr>
        <sz val="11"/>
        <rFont val="Calibri"/>
        <family val="2"/>
        <scheme val="minor"/>
      </rPr>
      <t xml:space="preserve">stándar 1.5GB; Max. 3.5GB (opcional). </t>
    </r>
  </si>
  <si>
    <r>
      <rPr>
        <b/>
        <sz val="11"/>
        <rFont val="Calibri"/>
        <family val="2"/>
        <scheme val="minor"/>
      </rPr>
      <t>6.- CPU:</t>
    </r>
    <r>
      <rPr>
        <sz val="11"/>
        <rFont val="Calibri"/>
        <family val="2"/>
        <scheme val="minor"/>
      </rPr>
      <t xml:space="preserve"> ARM Cortex-A53 Dual core 1.4GHz.</t>
    </r>
  </si>
  <si>
    <r>
      <rPr>
        <b/>
        <sz val="11"/>
        <rFont val="Calibri"/>
        <family val="2"/>
        <scheme val="minor"/>
      </rPr>
      <t>5.- Volumen máximo de impresión:</t>
    </r>
    <r>
      <rPr>
        <sz val="11"/>
        <rFont val="Calibri"/>
        <family val="2"/>
        <scheme val="minor"/>
      </rPr>
      <t xml:space="preserve"> 250.000 páginas/mes.</t>
    </r>
  </si>
  <si>
    <r>
      <t>4.- Volumen de impresión recomendado:</t>
    </r>
    <r>
      <rPr>
        <sz val="11"/>
        <rFont val="Calibri"/>
        <family val="2"/>
        <scheme val="minor"/>
      </rPr>
      <t xml:space="preserve"> 27.500 páginas/mes.</t>
    </r>
  </si>
  <si>
    <r>
      <t xml:space="preserve">3.- Resolución: </t>
    </r>
    <r>
      <rPr>
        <sz val="11"/>
        <rFont val="Calibri"/>
        <family val="2"/>
        <scheme val="minor"/>
      </rPr>
      <t>1200 x 1200 ppp (impresión); 600 x 600 ppp (escáner/copia).</t>
    </r>
  </si>
  <si>
    <t>Velocidad a doble cara: 39,5 ppm en A4.</t>
  </si>
  <si>
    <r>
      <t xml:space="preserve">2.- Velocidad: </t>
    </r>
    <r>
      <rPr>
        <sz val="11"/>
        <rFont val="Calibri"/>
        <family val="2"/>
        <scheme val="minor"/>
      </rPr>
      <t>Hasta 55 ppm en A4.</t>
    </r>
  </si>
  <si>
    <t>y altavoz para notificación de trabajos.</t>
  </si>
  <si>
    <r>
      <t xml:space="preserve">1.- Panel de control: </t>
    </r>
    <r>
      <rPr>
        <sz val="11"/>
        <rFont val="Calibri"/>
        <family val="2"/>
        <scheme val="minor"/>
      </rPr>
      <t xml:space="preserve">pantalla táctil a color de 7” con ángulo de giro </t>
    </r>
  </si>
  <si>
    <t>ECOSYS MA5500ifx</t>
  </si>
  <si>
    <t>sistemas operativos previa petición</t>
  </si>
  <si>
    <t>Todos los sistemas operativos actuales de Windows, MAC OS X versión 10.8 o superior, UNIX, LINUX así como otros</t>
  </si>
  <si>
    <t>10- Sistemas Operativos</t>
  </si>
  <si>
    <t>de códigos de barras bidimensionales PDF-417 con PRESCRIBE (PCL y otros códigos de barras disponibles de opción)</t>
  </si>
  <si>
    <t>(por ejemplo EAN8, EAN13, EAN128) con generación automática de comprobación de errores así como soporte</t>
  </si>
  <si>
    <t>93 fuentes escalables para PCL 6/PostScript3, 8 fuentes para Windows Vista, 1 fuente bitmap, 45 códigos de barras</t>
  </si>
  <si>
    <t>9- Fuentes</t>
  </si>
  <si>
    <t>protege los datos en la SSD opcional</t>
  </si>
  <si>
    <t>POP sobre SSL, SMTP sobre SSL, control de acceso mediante 100 códigos departamentales. El Data Security Kit €</t>
  </si>
  <si>
    <t>IPSec, HTTPS, SNMPv3, IPPS, Impresión directa de PDF encriptado, impresión privada, impresión segura vía SSL,</t>
  </si>
  <si>
    <t>8.- Funciones de impresora</t>
  </si>
  <si>
    <t>ARM Cortex-A53 Dual core 1.4GHz</t>
  </si>
  <si>
    <t>7.- Procesador</t>
  </si>
  <si>
    <t>Máx. 500 hojas cara abajo, máx. 250 hojas cara arriba con el opcional PT-320</t>
  </si>
  <si>
    <t>6.- Capacidad de salida (hojas)</t>
  </si>
  <si>
    <t>Impresión a doble cara: 60–120 g/m2; A4, A5, B5, Carta, Legal, personalizado (140 x 210–216 x 356 mm)</t>
  </si>
  <si>
    <t>5.- Unidad Dúplex</t>
  </si>
  <si>
    <t>Legal, personalizado (105 x 148–216 x 356 mm)</t>
  </si>
  <si>
    <t>Legal, personalizado (70 x 148 mm–216 x 356 mm). Depósitouniversal de 500 hojas; 60–120 g/m2; A4, A5, A6, B5, Carta,</t>
  </si>
  <si>
    <t>Bypass de 100 hojas; 60–220 g/m2; A4, A5, A6, B5, Carta,</t>
  </si>
  <si>
    <t>4.- Capacidad de entrada de papel</t>
  </si>
  <si>
    <t>Imprimiendo: 676.1 W</t>
  </si>
  <si>
    <t>3.- Consumo de energía</t>
  </si>
  <si>
    <t>Aprox. 25 segundos desde encendido</t>
  </si>
  <si>
    <t>2.- Tiempo de calentamiento (seg.)</t>
  </si>
  <si>
    <t>55 ppm</t>
  </si>
  <si>
    <t>1.- Velocidad (ppm)</t>
  </si>
  <si>
    <t>Impresora de sobremesa monocromo A4</t>
  </si>
  <si>
    <t>ECOSYS PA5500x</t>
  </si>
  <si>
    <r>
      <t xml:space="preserve">2.- Velocidad: </t>
    </r>
    <r>
      <rPr>
        <sz val="11"/>
        <rFont val="Calibri"/>
        <family val="2"/>
        <scheme val="minor"/>
      </rPr>
      <t>Hasta 45 ppm en A4.</t>
    </r>
  </si>
  <si>
    <t>Velocidad a doble cara: 22,5 ppm en A4.</t>
  </si>
  <si>
    <r>
      <t>4.- Volumen de impresión recomendado:</t>
    </r>
    <r>
      <rPr>
        <sz val="11"/>
        <rFont val="Calibri"/>
        <family val="2"/>
        <scheme val="minor"/>
      </rPr>
      <t xml:space="preserve"> 20.000 páginas/mes.</t>
    </r>
  </si>
  <si>
    <r>
      <rPr>
        <b/>
        <sz val="11"/>
        <rFont val="Calibri"/>
        <family val="2"/>
        <scheme val="minor"/>
      </rPr>
      <t>5.- Volumen máximo de impresión:</t>
    </r>
    <r>
      <rPr>
        <sz val="11"/>
        <rFont val="Calibri"/>
        <family val="2"/>
        <scheme val="minor"/>
      </rPr>
      <t xml:space="preserve"> 150.000 páginas/mes.</t>
    </r>
  </si>
  <si>
    <r>
      <rPr>
        <b/>
        <sz val="11"/>
        <rFont val="Calibri"/>
        <family val="2"/>
        <scheme val="minor"/>
      </rPr>
      <t>6.- CPU:</t>
    </r>
    <r>
      <rPr>
        <sz val="11"/>
        <rFont val="Calibri"/>
        <family val="2"/>
        <scheme val="minor"/>
      </rPr>
      <t xml:space="preserve">  ARM Cortex-A53 Dual core 1.4GHz.</t>
    </r>
  </si>
  <si>
    <r>
      <t xml:space="preserve">12.- Velocidad de escaneo Dúplex: </t>
    </r>
    <r>
      <rPr>
        <sz val="11"/>
        <rFont val="Calibri"/>
        <family val="2"/>
        <scheme val="minor"/>
      </rPr>
      <t xml:space="preserve">26 ipm (300dpi, A4, B/N);
 17 ipm (300 dpi, A4, color). </t>
    </r>
  </si>
  <si>
    <r>
      <t xml:space="preserve">17.-  Capacidad de salida: </t>
    </r>
    <r>
      <rPr>
        <sz val="10"/>
        <rFont val="Arial"/>
        <family val="2"/>
      </rPr>
      <t>máx. 250 hojas.</t>
    </r>
  </si>
  <si>
    <r>
      <rPr>
        <b/>
        <sz val="11"/>
        <rFont val="Calibri"/>
        <family val="2"/>
        <scheme val="minor"/>
      </rPr>
      <t>Tóner TK-3300:</t>
    </r>
    <r>
      <rPr>
        <sz val="11"/>
        <rFont val="Calibri"/>
        <family val="2"/>
        <scheme val="minor"/>
      </rPr>
      <t xml:space="preserve"> tóner negro para 14.500 páginas A4. </t>
    </r>
  </si>
  <si>
    <t>ECOSYS MA4500ix</t>
  </si>
  <si>
    <t>Serie imageCLASS MF445dw</t>
  </si>
  <si>
    <r>
      <t xml:space="preserve">1.- Tipo: </t>
    </r>
    <r>
      <rPr>
        <sz val="11"/>
        <rFont val="Calibri"/>
        <family val="2"/>
        <scheme val="minor"/>
      </rPr>
      <t>Láser en blanco y negro</t>
    </r>
  </si>
  <si>
    <r>
      <t xml:space="preserve">3.- Velocidad de impresión / copiado: </t>
    </r>
    <r>
      <rPr>
        <sz val="11"/>
        <rFont val="Calibri"/>
        <family val="2"/>
        <scheme val="minor"/>
      </rPr>
      <t>Hasta 40 ppm (Carta); hasta 32 ppm (Legal)</t>
    </r>
  </si>
  <si>
    <r>
      <t xml:space="preserve">4.- Panel de operación: </t>
    </r>
    <r>
      <rPr>
        <sz val="11"/>
        <rFont val="Calibri"/>
        <family val="2"/>
        <scheme val="minor"/>
      </rPr>
      <t>Panel táctil en color de 5”</t>
    </r>
  </si>
  <si>
    <r>
      <t xml:space="preserve">5.- Sistema de procesamiento de imágenes: </t>
    </r>
    <r>
      <rPr>
        <sz val="11"/>
        <rFont val="Calibri"/>
        <family val="2"/>
        <scheme val="minor"/>
      </rPr>
      <t xml:space="preserve">Canon Custom Processor </t>
    </r>
  </si>
  <si>
    <r>
      <t xml:space="preserve">7.- Conexión de interfaz de red: </t>
    </r>
    <r>
      <rPr>
        <sz val="11"/>
        <rFont val="Calibri"/>
        <family val="2"/>
        <scheme val="minor"/>
      </rPr>
      <t xml:space="preserve"> USB 2.0 x2 (Host), USB 2.0 x1 (Device) High-Speed, </t>
    </r>
  </si>
  <si>
    <t>10/100/1000Base-T Ethernet (Network), Wi-Fi</t>
  </si>
  <si>
    <t>802.11b/g/n, Wi-Fi® Direct Connection</t>
  </si>
  <si>
    <r>
      <t xml:space="preserve">8.- Lenguaje Impresión: </t>
    </r>
    <r>
      <rPr>
        <sz val="11"/>
        <rFont val="Calibri"/>
        <family val="2"/>
        <scheme val="minor"/>
      </rPr>
      <t>UFR II, PCL®6, PCL®5, Adobe PostScript 3®</t>
    </r>
  </si>
  <si>
    <r>
      <t xml:space="preserve">2.- Funciones: </t>
    </r>
    <r>
      <rPr>
        <sz val="11"/>
        <rFont val="Calibri"/>
        <family val="2"/>
        <scheme val="minor"/>
      </rPr>
      <t>Impresión, copiado, escaneo</t>
    </r>
  </si>
  <si>
    <r>
      <t xml:space="preserve">9.- Protocolo común: </t>
    </r>
    <r>
      <rPr>
        <sz val="11"/>
        <rFont val="Calibri"/>
        <family val="2"/>
        <scheme val="minor"/>
      </rPr>
      <t>Email/Internet FAX (SMTP), SMB, FTP, Super G3 FAX</t>
    </r>
  </si>
  <si>
    <r>
      <t xml:space="preserve">12.- Reducción / Ampliación: </t>
    </r>
    <r>
      <rPr>
        <sz val="11"/>
        <rFont val="Calibri"/>
        <family val="2"/>
        <scheme val="minor"/>
      </rPr>
      <t>Porcentajes preconfigurados de reducción: 25%, 50%, 64%,78% | 129%, 200%, 400%</t>
    </r>
  </si>
  <si>
    <r>
      <t xml:space="preserve">14.- Capacidad estándar de papel: </t>
    </r>
    <r>
      <rPr>
        <sz val="11"/>
        <rFont val="Calibri"/>
        <family val="2"/>
        <scheme val="minor"/>
      </rPr>
      <t>Casete de papel de 250 hojas</t>
    </r>
  </si>
  <si>
    <r>
      <t xml:space="preserve">15.- Opcional: </t>
    </r>
    <r>
      <rPr>
        <sz val="11"/>
        <rFont val="Calibri"/>
        <family val="2"/>
        <scheme val="minor"/>
      </rPr>
      <t>Casete de papel para 550 hojas (Unidad de Alimentación por Casete AH1)</t>
    </r>
  </si>
  <si>
    <r>
      <t xml:space="preserve">17.- Capacidad máxima de papel: </t>
    </r>
    <r>
      <rPr>
        <sz val="11"/>
        <rFont val="Calibri"/>
        <family val="2"/>
        <scheme val="minor"/>
      </rPr>
      <t>900 hojas</t>
    </r>
  </si>
  <si>
    <r>
      <t xml:space="preserve">18.- Capacidad de papel de la salida: </t>
    </r>
    <r>
      <rPr>
        <sz val="11"/>
        <rFont val="Calibri"/>
        <family val="2"/>
        <scheme val="minor"/>
      </rPr>
      <t>Máximo: 65 hojas</t>
    </r>
  </si>
  <si>
    <r>
      <t xml:space="preserve">16.- Alimentador manual múltiple: </t>
    </r>
    <r>
      <rPr>
        <sz val="11"/>
        <rFont val="Calibri"/>
        <family val="2"/>
        <scheme val="minor"/>
      </rPr>
      <t>Alimentador automático de documentos de dos caras de un paso</t>
    </r>
  </si>
  <si>
    <r>
      <t>20.- Características de Seguridad Estándar: Autenticación</t>
    </r>
    <r>
      <rPr>
        <sz val="11"/>
        <rFont val="Calibri"/>
        <family val="2"/>
        <scheme val="minor"/>
      </rPr>
      <t xml:space="preserve"> - Department ID Authentication | </t>
    </r>
    <r>
      <rPr>
        <b/>
        <sz val="11"/>
        <rFont val="Calibri"/>
        <family val="2"/>
        <scheme val="minor"/>
      </rPr>
      <t>Data</t>
    </r>
    <r>
      <rPr>
        <sz val="11"/>
        <rFont val="Calibri"/>
        <family val="2"/>
        <scheme val="minor"/>
      </rPr>
      <t xml:space="preserve"> - Verify System at Startup</t>
    </r>
  </si>
  <si>
    <r>
      <rPr>
        <b/>
        <sz val="11"/>
        <rFont val="Calibri"/>
        <family val="2"/>
        <scheme val="minor"/>
      </rPr>
      <t>Network</t>
    </r>
    <r>
      <rPr>
        <sz val="11"/>
        <rFont val="Calibri"/>
        <family val="2"/>
        <scheme val="minor"/>
      </rPr>
      <t xml:space="preserve"> - IP/MAC Address Filtering, IPSEC, TLS 802.1X, IPv6, SMTP Authentication, POP Authentication before SMTP</t>
    </r>
  </si>
  <si>
    <r>
      <rPr>
        <b/>
        <sz val="11"/>
        <rFont val="Calibri"/>
        <family val="2"/>
        <scheme val="minor"/>
      </rPr>
      <t xml:space="preserve">Document </t>
    </r>
    <r>
      <rPr>
        <sz val="11"/>
        <rFont val="Calibri"/>
        <family val="2"/>
        <scheme val="minor"/>
      </rPr>
      <t>- Secure Print, High Compression PDF, Searchable PDF</t>
    </r>
  </si>
  <si>
    <r>
      <t xml:space="preserve">21.- Consumo de Energía: </t>
    </r>
    <r>
      <rPr>
        <sz val="11"/>
        <rFont val="Calibri"/>
        <family val="2"/>
        <scheme val="minor"/>
      </rPr>
      <t>Máximo: aprox. 1330 W</t>
    </r>
    <r>
      <rPr>
        <b/>
        <sz val="11"/>
        <rFont val="Calibri"/>
        <family val="2"/>
        <scheme val="minor"/>
      </rPr>
      <t xml:space="preserve"> | Modo de Espera:</t>
    </r>
    <r>
      <rPr>
        <sz val="11"/>
        <rFont val="Calibri"/>
        <family val="2"/>
        <scheme val="minor"/>
      </rPr>
      <t xml:space="preserve"> aprox. 10 W</t>
    </r>
    <r>
      <rPr>
        <b/>
        <sz val="11"/>
        <rFont val="Calibri"/>
        <family val="2"/>
        <scheme val="minor"/>
      </rPr>
      <t xml:space="preserve"> | Modo Dormir: </t>
    </r>
    <r>
      <rPr>
        <sz val="11"/>
        <rFont val="Calibri"/>
        <family val="2"/>
        <scheme val="minor"/>
      </rPr>
      <t>Aprox. 0.9 W</t>
    </r>
  </si>
  <si>
    <r>
      <t xml:space="preserve">Consumo de energía típico: </t>
    </r>
    <r>
      <rPr>
        <sz val="10"/>
        <rFont val="Arial"/>
        <family val="2"/>
      </rPr>
      <t>1.1 kWh</t>
    </r>
  </si>
  <si>
    <t>Serie imageCLASS MF465dw</t>
  </si>
  <si>
    <r>
      <t xml:space="preserve">21.- Consumo de Energía: </t>
    </r>
    <r>
      <rPr>
        <sz val="11"/>
        <rFont val="Calibri"/>
        <family val="2"/>
        <scheme val="minor"/>
      </rPr>
      <t>Máximo: aprox. 1280 W</t>
    </r>
    <r>
      <rPr>
        <b/>
        <sz val="11"/>
        <rFont val="Calibri"/>
        <family val="2"/>
        <scheme val="minor"/>
      </rPr>
      <t xml:space="preserve"> | Modo de Espera:</t>
    </r>
    <r>
      <rPr>
        <sz val="11"/>
        <rFont val="Calibri"/>
        <family val="2"/>
        <scheme val="minor"/>
      </rPr>
      <t xml:space="preserve"> aprox. 8 W</t>
    </r>
    <r>
      <rPr>
        <b/>
        <sz val="11"/>
        <rFont val="Calibri"/>
        <family val="2"/>
        <scheme val="minor"/>
      </rPr>
      <t xml:space="preserve"> | Modo Dormir: </t>
    </r>
    <r>
      <rPr>
        <sz val="11"/>
        <rFont val="Calibri"/>
        <family val="2"/>
        <scheme val="minor"/>
      </rPr>
      <t>Aprox. 0.9 W</t>
    </r>
  </si>
  <si>
    <r>
      <t xml:space="preserve">2.- Funciones: </t>
    </r>
    <r>
      <rPr>
        <sz val="11"/>
        <rFont val="Calibri"/>
        <family val="2"/>
        <scheme val="minor"/>
      </rPr>
      <t>Impresión, copia, escaneo y fax</t>
    </r>
  </si>
  <si>
    <r>
      <t xml:space="preserve">3.- Velocidad de impresión / copiado: </t>
    </r>
    <r>
      <rPr>
        <sz val="11"/>
        <rFont val="Calibri"/>
        <family val="2"/>
        <scheme val="minor"/>
      </rPr>
      <t>hasta 40 ppm (A4)</t>
    </r>
  </si>
  <si>
    <r>
      <t xml:space="preserve">4.- Panel de operación: </t>
    </r>
    <r>
      <rPr>
        <sz val="11"/>
        <rFont val="Calibri"/>
        <family val="2"/>
        <scheme val="minor"/>
      </rPr>
      <t>Pantalla LCD táctil en color de 12,7 cm</t>
    </r>
  </si>
  <si>
    <r>
      <t xml:space="preserve">12.- Reducción / Ampliación: </t>
    </r>
    <r>
      <rPr>
        <sz val="11"/>
        <rFont val="Calibri"/>
        <family val="2"/>
        <scheme val="minor"/>
      </rPr>
      <t>25-400 % en incrementos del 1 %</t>
    </r>
  </si>
  <si>
    <r>
      <t xml:space="preserve">18.- Capacidad de papel de la salida: </t>
    </r>
    <r>
      <rPr>
        <sz val="11"/>
        <rFont val="Calibri"/>
        <family val="2"/>
        <scheme val="minor"/>
      </rPr>
      <t>Máximo: 150 hojas</t>
    </r>
  </si>
  <si>
    <r>
      <t xml:space="preserve">19.- Función bilateral: </t>
    </r>
    <r>
      <rPr>
        <sz val="11"/>
        <rFont val="Calibri"/>
        <family val="2"/>
        <scheme val="minor"/>
      </rPr>
      <t>Máximo: Cristal de copia, ADF a doble cara (de una sola pasada)</t>
    </r>
  </si>
  <si>
    <r>
      <t xml:space="preserve">20.- Seguridad: </t>
    </r>
    <r>
      <rPr>
        <sz val="11"/>
        <rFont val="Calibri"/>
        <family val="2"/>
        <scheme val="minor"/>
      </rPr>
      <t>TLS1.3, IPSec, filtrado de direcciones IP/Mac, IEEE802.1X, SNMPv3, SSL (HTTPS, IPPS)</t>
    </r>
  </si>
  <si>
    <t xml:space="preserve">     Calificación Oro de EPEAT®1</t>
  </si>
  <si>
    <r>
      <t xml:space="preserve">23.- Volumen de impresión mensual recomendado: </t>
    </r>
    <r>
      <rPr>
        <sz val="10"/>
        <rFont val="Arial"/>
        <family val="2"/>
      </rPr>
      <t>750 - 4000 páginas al mes</t>
    </r>
  </si>
  <si>
    <r>
      <t xml:space="preserve">24.- Ciclo de trabajo: </t>
    </r>
    <r>
      <rPr>
        <sz val="10"/>
        <rFont val="Arial"/>
        <family val="2"/>
      </rPr>
      <t>Máx. 80 000 páginas al mes</t>
    </r>
  </si>
  <si>
    <t xml:space="preserve">                          Cartucho 070H (10.200 páginas)</t>
  </si>
  <si>
    <r>
      <rPr>
        <b/>
        <sz val="11"/>
        <rFont val="Calibri"/>
        <family val="2"/>
        <scheme val="minor"/>
      </rPr>
      <t xml:space="preserve">Consumibles: </t>
    </r>
    <r>
      <rPr>
        <sz val="11"/>
        <rFont val="Calibri"/>
        <family val="2"/>
        <scheme val="minor"/>
      </rPr>
      <t>Cartucho 070 (3.000 páginas)</t>
    </r>
  </si>
  <si>
    <r>
      <rPr>
        <b/>
        <sz val="9"/>
        <color rgb="FFC8102E"/>
        <rFont val="Calibri"/>
        <family val="2"/>
        <scheme val="minor"/>
      </rPr>
      <t>GARANTÍA:</t>
    </r>
    <r>
      <rPr>
        <sz val="9"/>
        <color rgb="FFC8102E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</si>
</sst>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* #,##0.00_ ;_ &quot;$&quot;* \-#,##0.00_ ;_ &quot;$&quot;* &quot;-&quot;??_ ;_ @_ "/>
    <numFmt numFmtId="165" formatCode="_-[$$-300A]\ * #,##0.00_ ;_-[$$-300A]\ * \-#,##0.00\ ;_-[$$-300A]\ * &quot;-&quot;??_ ;_-@_ "/>
    <numFmt numFmtId="166" formatCode="_-[$$-409]* #,##0.00_ ;_-[$$-409]* \-#,##0.00\ ;_-[$$-409]* &quot;-&quot;??_ ;_-@_ "/>
    <numFmt numFmtId="167" formatCode="\Q\u\i\t\o\ dd/mmm/yyyy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b/>
      <sz val="9"/>
      <name val="Arial Narrow"/>
      <family val="2"/>
    </font>
    <font>
      <b/>
      <sz val="9"/>
      <name val="Comic Sans MS"/>
      <family val="4"/>
    </font>
    <font>
      <b/>
      <i/>
      <sz val="9"/>
      <name val="Arial Narrow"/>
      <family val="2"/>
    </font>
    <font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13.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theme="1" tint="0.1499984740745262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20"/>
      <color rgb="FFC8102E"/>
      <name val="Calibri"/>
      <family val="2"/>
      <scheme val="minor"/>
    </font>
    <font>
      <b/>
      <sz val="16"/>
      <color rgb="FFC8102E"/>
      <name val="Calibri"/>
      <family val="2"/>
      <scheme val="minor"/>
    </font>
    <font>
      <b/>
      <sz val="12"/>
      <color rgb="FFC8102E"/>
      <name val="Calibri"/>
      <family val="2"/>
      <scheme val="minor"/>
    </font>
    <font>
      <b/>
      <sz val="10"/>
      <color rgb="FFC8102E"/>
      <name val="Calibri"/>
      <family val="2"/>
      <scheme val="minor"/>
    </font>
    <font>
      <b/>
      <sz val="9"/>
      <color rgb="FFC8102E"/>
      <name val="Calibri"/>
      <family val="2"/>
      <scheme val="minor"/>
    </font>
    <font>
      <sz val="9"/>
      <color rgb="FFC8102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10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35">
    <xf numFmtId="0" fontId="0" fillId="0" borderId="0" xfId="0"/>
    <xf numFmtId="0" fontId="7" fillId="0" borderId="0" xfId="0" applyFont="1" applyAlignment="1">
      <alignment vertical="center" wrapText="1"/>
    </xf>
    <xf numFmtId="0" fontId="10" fillId="0" borderId="0" xfId="1" applyAlignment="1">
      <alignment vertical="center"/>
    </xf>
    <xf numFmtId="0" fontId="3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0" xfId="1" applyFont="1" applyAlignment="1">
      <alignment vertical="center"/>
    </xf>
    <xf numFmtId="0" fontId="3" fillId="0" borderId="0" xfId="1" applyFont="1"/>
    <xf numFmtId="0" fontId="8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21" fillId="0" borderId="0" xfId="0" applyFont="1"/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21" fillId="0" borderId="0" xfId="0" applyFont="1" applyProtection="1">
      <protection locked="0"/>
    </xf>
    <xf numFmtId="0" fontId="21" fillId="0" borderId="0" xfId="0" applyFont="1" applyAlignment="1">
      <alignment horizontal="left"/>
    </xf>
    <xf numFmtId="0" fontId="21" fillId="0" borderId="0" xfId="0" applyFont="1" applyAlignment="1" applyProtection="1">
      <alignment horizontal="left"/>
      <protection locked="0"/>
    </xf>
    <xf numFmtId="0" fontId="26" fillId="0" borderId="0" xfId="0" applyFont="1"/>
    <xf numFmtId="0" fontId="25" fillId="0" borderId="0" xfId="0" applyFont="1"/>
    <xf numFmtId="0" fontId="27" fillId="3" borderId="0" xfId="0" applyFont="1" applyFill="1"/>
    <xf numFmtId="0" fontId="25" fillId="0" borderId="0" xfId="0" applyFont="1" applyAlignment="1">
      <alignment horizontal="left"/>
    </xf>
    <xf numFmtId="0" fontId="21" fillId="0" borderId="2" xfId="0" applyFont="1" applyBorder="1" applyProtection="1">
      <protection locked="0"/>
    </xf>
    <xf numFmtId="0" fontId="21" fillId="0" borderId="4" xfId="0" applyFont="1" applyBorder="1"/>
    <xf numFmtId="0" fontId="21" fillId="0" borderId="2" xfId="0" applyFont="1" applyBorder="1" applyAlignment="1" applyProtection="1">
      <alignment horizontal="left"/>
      <protection locked="0"/>
    </xf>
    <xf numFmtId="0" fontId="26" fillId="0" borderId="4" xfId="0" applyFont="1" applyBorder="1"/>
    <xf numFmtId="0" fontId="27" fillId="3" borderId="4" xfId="0" applyFont="1" applyFill="1" applyBorder="1"/>
    <xf numFmtId="0" fontId="25" fillId="0" borderId="2" xfId="0" applyFont="1" applyBorder="1"/>
    <xf numFmtId="0" fontId="28" fillId="0" borderId="4" xfId="0" applyFont="1" applyBorder="1"/>
    <xf numFmtId="0" fontId="18" fillId="0" borderId="2" xfId="0" applyFont="1" applyBorder="1"/>
    <xf numFmtId="0" fontId="25" fillId="0" borderId="8" xfId="0" applyFont="1" applyBorder="1"/>
    <xf numFmtId="0" fontId="25" fillId="0" borderId="9" xfId="0" applyFont="1" applyBorder="1"/>
    <xf numFmtId="0" fontId="25" fillId="0" borderId="9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9" fontId="7" fillId="0" borderId="0" xfId="5" applyFont="1" applyAlignment="1">
      <alignment horizontal="center" vertical="center" wrapText="1"/>
    </xf>
    <xf numFmtId="166" fontId="7" fillId="0" borderId="0" xfId="0" applyNumberFormat="1" applyFont="1" applyAlignment="1">
      <alignment vertical="center" wrapText="1"/>
    </xf>
    <xf numFmtId="166" fontId="21" fillId="0" borderId="8" xfId="0" applyNumberFormat="1" applyFont="1" applyBorder="1" applyAlignment="1" applyProtection="1">
      <alignment horizontal="right"/>
      <protection locked="0" hidden="1"/>
    </xf>
    <xf numFmtId="166" fontId="18" fillId="0" borderId="4" xfId="0" applyNumberFormat="1" applyFont="1" applyBorder="1" applyAlignment="1" applyProtection="1">
      <alignment horizontal="right"/>
      <protection locked="0" hidden="1"/>
    </xf>
    <xf numFmtId="166" fontId="18" fillId="0" borderId="4" xfId="0" applyNumberFormat="1" applyFont="1" applyBorder="1" applyAlignment="1" applyProtection="1">
      <alignment horizontal="center"/>
      <protection locked="0" hidden="1"/>
    </xf>
    <xf numFmtId="166" fontId="18" fillId="0" borderId="2" xfId="0" applyNumberFormat="1" applyFont="1" applyBorder="1" applyAlignment="1" applyProtection="1">
      <alignment horizontal="center"/>
      <protection locked="0" hidden="1"/>
    </xf>
    <xf numFmtId="0" fontId="24" fillId="0" borderId="0" xfId="0" applyFont="1"/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165" fontId="29" fillId="0" borderId="12" xfId="0" applyNumberFormat="1" applyFont="1" applyBorder="1" applyAlignment="1">
      <alignment vertical="center"/>
    </xf>
    <xf numFmtId="165" fontId="29" fillId="0" borderId="13" xfId="0" applyNumberFormat="1" applyFont="1" applyBorder="1" applyAlignment="1">
      <alignment vertical="center"/>
    </xf>
    <xf numFmtId="0" fontId="26" fillId="0" borderId="0" xfId="0" applyFont="1" applyAlignment="1">
      <alignment horizontal="left"/>
    </xf>
    <xf numFmtId="0" fontId="17" fillId="4" borderId="7" xfId="0" applyFont="1" applyFill="1" applyBorder="1" applyAlignment="1">
      <alignment horizontal="center" vertical="center"/>
    </xf>
    <xf numFmtId="0" fontId="25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31" fillId="0" borderId="4" xfId="0" applyFont="1" applyBorder="1"/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17" fillId="0" borderId="15" xfId="0" applyFont="1" applyBorder="1" applyAlignment="1">
      <alignment horizontal="left" vertical="center"/>
    </xf>
    <xf numFmtId="0" fontId="3" fillId="0" borderId="15" xfId="0" applyFont="1" applyBorder="1"/>
    <xf numFmtId="0" fontId="17" fillId="0" borderId="4" xfId="0" applyFont="1" applyBorder="1"/>
    <xf numFmtId="166" fontId="21" fillId="0" borderId="4" xfId="0" applyNumberFormat="1" applyFont="1" applyBorder="1" applyAlignment="1" applyProtection="1">
      <alignment horizontal="right"/>
      <protection hidden="1"/>
    </xf>
    <xf numFmtId="0" fontId="20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8" fillId="0" borderId="4" xfId="0" applyFont="1" applyBorder="1" applyAlignment="1">
      <alignment horizontal="left"/>
    </xf>
    <xf numFmtId="0" fontId="18" fillId="0" borderId="4" xfId="0" applyFont="1" applyBorder="1"/>
    <xf numFmtId="0" fontId="18" fillId="0" borderId="4" xfId="0" applyFont="1" applyBorder="1" applyAlignment="1">
      <alignment horizontal="left" indent="16"/>
    </xf>
    <xf numFmtId="0" fontId="17" fillId="0" borderId="0" xfId="0" applyFont="1"/>
    <xf numFmtId="0" fontId="7" fillId="0" borderId="4" xfId="0" applyFont="1" applyBorder="1" applyAlignment="1">
      <alignment vertical="center"/>
    </xf>
    <xf numFmtId="9" fontId="7" fillId="0" borderId="0" xfId="7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165" fontId="18" fillId="0" borderId="8" xfId="0" applyNumberFormat="1" applyFont="1" applyBorder="1" applyAlignment="1">
      <alignment vertical="center"/>
    </xf>
    <xf numFmtId="165" fontId="18" fillId="0" borderId="10" xfId="0" applyNumberFormat="1" applyFont="1" applyBorder="1" applyAlignment="1">
      <alignment vertical="center"/>
    </xf>
    <xf numFmtId="0" fontId="17" fillId="4" borderId="11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horizontal="left" vertical="center"/>
    </xf>
    <xf numFmtId="165" fontId="29" fillId="4" borderId="12" xfId="0" applyNumberFormat="1" applyFont="1" applyFill="1" applyBorder="1" applyAlignment="1">
      <alignment vertical="center"/>
    </xf>
    <xf numFmtId="165" fontId="29" fillId="4" borderId="13" xfId="0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166" fontId="18" fillId="0" borderId="4" xfId="0" applyNumberFormat="1" applyFont="1" applyBorder="1" applyAlignment="1" applyProtection="1">
      <alignment horizontal="center"/>
      <protection locked="0" hidden="1"/>
    </xf>
    <xf numFmtId="166" fontId="18" fillId="0" borderId="2" xfId="0" applyNumberFormat="1" applyFont="1" applyBorder="1" applyAlignment="1" applyProtection="1">
      <alignment horizontal="center"/>
      <protection locked="0" hidden="1"/>
    </xf>
    <xf numFmtId="166" fontId="18" fillId="0" borderId="8" xfId="0" applyNumberFormat="1" applyFont="1" applyBorder="1" applyAlignment="1" applyProtection="1">
      <alignment horizontal="center"/>
      <protection locked="0" hidden="1"/>
    </xf>
    <xf numFmtId="166" fontId="18" fillId="0" borderId="10" xfId="0" applyNumberFormat="1" applyFont="1" applyBorder="1" applyAlignment="1" applyProtection="1">
      <alignment horizontal="center"/>
      <protection locked="0" hidden="1"/>
    </xf>
    <xf numFmtId="0" fontId="17" fillId="0" borderId="3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165" fontId="18" fillId="0" borderId="3" xfId="0" applyNumberFormat="1" applyFont="1" applyBorder="1" applyAlignment="1">
      <alignment vertical="center"/>
    </xf>
    <xf numFmtId="165" fontId="18" fillId="0" borderId="6" xfId="0" applyNumberFormat="1" applyFont="1" applyBorder="1" applyAlignment="1">
      <alignment vertical="center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18" fillId="0" borderId="2" xfId="0" applyNumberFormat="1" applyFont="1" applyBorder="1" applyAlignment="1" applyProtection="1">
      <alignment horizontal="center"/>
      <protection hidden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18" fillId="0" borderId="0" xfId="0" applyFont="1" applyAlignment="1">
      <alignment horizontal="left"/>
    </xf>
    <xf numFmtId="0" fontId="18" fillId="0" borderId="2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10" fillId="0" borderId="9" xfId="1" applyBorder="1" applyAlignment="1">
      <alignment horizontal="left"/>
    </xf>
    <xf numFmtId="0" fontId="25" fillId="0" borderId="9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167" fontId="22" fillId="0" borderId="7" xfId="0" applyNumberFormat="1" applyFont="1" applyBorder="1" applyAlignment="1">
      <alignment horizontal="center"/>
    </xf>
    <xf numFmtId="0" fontId="19" fillId="4" borderId="7" xfId="0" applyFont="1" applyFill="1" applyBorder="1" applyAlignment="1">
      <alignment horizontal="center" vertical="center"/>
    </xf>
    <xf numFmtId="1" fontId="23" fillId="0" borderId="7" xfId="0" quotePrefix="1" applyNumberFormat="1" applyFont="1" applyBorder="1" applyAlignment="1">
      <alignment horizontal="center" vertical="center"/>
    </xf>
    <xf numFmtId="1" fontId="23" fillId="0" borderId="7" xfId="0" applyNumberFormat="1" applyFont="1" applyBorder="1" applyAlignment="1">
      <alignment horizontal="center" vertical="center"/>
    </xf>
    <xf numFmtId="0" fontId="24" fillId="0" borderId="7" xfId="0" quotePrefix="1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1" fontId="25" fillId="0" borderId="5" xfId="0" applyNumberFormat="1" applyFont="1" applyBorder="1" applyAlignment="1">
      <alignment horizontal="left"/>
    </xf>
    <xf numFmtId="1" fontId="25" fillId="0" borderId="6" xfId="0" applyNumberFormat="1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166" fontId="21" fillId="0" borderId="4" xfId="0" applyNumberFormat="1" applyFont="1" applyBorder="1" applyAlignment="1" applyProtection="1">
      <alignment horizontal="center"/>
      <protection hidden="1"/>
    </xf>
    <xf numFmtId="166" fontId="21" fillId="0" borderId="2" xfId="0" applyNumberFormat="1" applyFont="1" applyBorder="1" applyAlignment="1" applyProtection="1">
      <alignment horizontal="center"/>
      <protection hidden="1"/>
    </xf>
    <xf numFmtId="0" fontId="14" fillId="0" borderId="0" xfId="6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4" xfId="0" applyFont="1" applyBorder="1" applyProtection="1">
      <protection locked="0"/>
    </xf>
    <xf numFmtId="0" fontId="35" fillId="0" borderId="4" xfId="0" applyFont="1" applyBorder="1"/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</cellXfs>
  <cellStyles count="8">
    <cellStyle name="Hipervínculo" xfId="1" builtinId="8"/>
    <cellStyle name="Moneda 2" xfId="3" xr:uid="{8A3DF663-E9E8-4747-A1F0-B13A4C8F223F}"/>
    <cellStyle name="Normal" xfId="0" builtinId="0"/>
    <cellStyle name="Normal 2" xfId="2" xr:uid="{154765F0-560E-4292-83F1-50596458F0D7}"/>
    <cellStyle name="Normal 2 3" xfId="4" xr:uid="{66B1F71D-C76A-4249-B5E2-2440DED1940E}"/>
    <cellStyle name="Normal 2 3 2" xfId="6" xr:uid="{657BBE63-C2E5-4239-8195-B1F8310A63A5}"/>
    <cellStyle name="Porcentaje" xfId="5" builtinId="5"/>
    <cellStyle name="Porcentaje 2" xfId="7" xr:uid="{D284AF76-4E28-4D16-A666-573CBDD62AE7}"/>
  </cellStyles>
  <dxfs count="0"/>
  <tableStyles count="0" defaultTableStyle="TableStyleMedium9" defaultPivotStyle="PivotStyleLight16"/>
  <colors>
    <mruColors>
      <color rgb="FFC8102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759133C4-22E1-4A02-B566-452488E6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C5E72446-5D99-4899-999B-89EE8D5AE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7009D674-7C0D-4CCA-8929-43118F7C4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C6FE6BAC-2E9A-4AB8-B14E-CB6285AC1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2E65E30B-838D-44D8-AA9D-162752296194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2F338436-8944-473D-9882-B7C253586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BEA84916-B88B-4B19-B318-4040D6BA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C51D51DE-5AD8-4F73-919C-9235558A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07C985D3-1DA5-4442-B2F2-5E6BCBCA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B76B323A-3DF8-40D8-9891-003D0D8E6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EC961671-D5CF-4452-8EF6-6372CFD99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5FAD229D-2A41-4329-AB0C-4A601C9F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D5A4141E-D543-4B47-A901-63214B7E8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37AC95EF-4ED4-427C-8540-EF8B7113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602F85A8-55FD-4AA3-BE3B-EBB8A5CC5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1A3EE532-E558-4B43-B759-159985DC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E7089B4F-66C9-46F6-86F3-B7D1C483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F83EFDC2-E6D0-4BD2-95A8-04270E90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4861B9E2-8DE6-4912-8980-B74F44575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F78ECF4F-E346-4473-A770-F7146828B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A746A48E-DB91-4701-8B07-533424381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2D95A0E0-79B8-483A-B4ED-40E34DF9C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4F1ED119-BD92-45A7-A3E4-DB0B38D2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EBE201E3-7FE7-4E2C-AEB7-06544C9950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53A96299-974C-493F-94D0-7F5FA7EB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</xdr:colOff>
      <xdr:row>20</xdr:row>
      <xdr:rowOff>123824</xdr:rowOff>
    </xdr:from>
    <xdr:to>
      <xdr:col>9</xdr:col>
      <xdr:colOff>615</xdr:colOff>
      <xdr:row>33</xdr:row>
      <xdr:rowOff>114299</xdr:rowOff>
    </xdr:to>
    <xdr:pic>
      <xdr:nvPicPr>
        <xdr:cNvPr id="32" name="Imagen 31" descr="imageCLASS MF445dw">
          <a:extLst>
            <a:ext uri="{FF2B5EF4-FFF2-40B4-BE49-F238E27FC236}">
              <a16:creationId xmlns:a16="http://schemas.microsoft.com/office/drawing/2014/main" id="{52EDBD95-6B2A-E025-941B-5E8F46FF5D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3" r="16487"/>
        <a:stretch/>
      </xdr:blipFill>
      <xdr:spPr bwMode="auto">
        <a:xfrm>
          <a:off x="6219825" y="3867149"/>
          <a:ext cx="2105640" cy="220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20320</xdr:colOff>
      <xdr:row>5</xdr:row>
      <xdr:rowOff>172104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4BC584D3-0012-427E-AE28-1FE07E0B6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46410" cy="10255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60706</xdr:rowOff>
    </xdr:from>
    <xdr:to>
      <xdr:col>11</xdr:col>
      <xdr:colOff>741680</xdr:colOff>
      <xdr:row>103</xdr:row>
      <xdr:rowOff>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D6FC30F3-09FB-4A63-9010-694ACAC59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62756"/>
          <a:ext cx="10613390" cy="9680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1857141F-FC4A-4E69-AA32-BCAAB0952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9361D529-E0D6-41F3-9FC2-2DC9FFC61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E92618F7-1078-48DF-A4E9-AE621113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23A1A422-86D3-4555-8925-D9CBD26BD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16192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B733643E-2160-4332-B47E-E4C81969EF90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AAEEC5BA-211D-48DB-B88D-0016821F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A080F189-007C-47CC-870D-7108F3B4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445B08CF-5C0E-4484-BA18-36E88DBE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D3AFDE03-A676-4247-B6DB-AE1B668C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A69052E2-A1AC-49AC-A59D-C4D8F0D15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D9F41BD-2A47-4B38-A877-F54694F3C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23847AB4-D586-4F21-BC0F-B7A07278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4DEEF522-208A-4511-AE4B-CD127431D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B01D6179-8ED8-4997-94DF-989A754D5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492EF94E-BCB3-421C-8B32-BCCA798E0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A88DE3F5-0F03-4012-91EA-1C93AC14C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1579DCB6-989D-4654-928B-B19944680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D37E25CA-ED32-470D-A946-77E7DB32E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6C171484-58C5-408D-AD38-3D109B9C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A4888412-480C-416E-AE2E-463D8E501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B28B7817-7004-4DD8-B100-7B608C8F1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F906BE1B-6176-44E1-A228-4253184A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E3F54141-B6F9-49C6-998F-5F3A6C2A9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55245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FC98BF82-FA30-4EA9-86F3-5D8525BAA1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131445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C3D85A18-1103-4DC5-A198-5002FEEF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</xdr:colOff>
      <xdr:row>20</xdr:row>
      <xdr:rowOff>123824</xdr:rowOff>
    </xdr:from>
    <xdr:to>
      <xdr:col>9</xdr:col>
      <xdr:colOff>615</xdr:colOff>
      <xdr:row>33</xdr:row>
      <xdr:rowOff>114299</xdr:rowOff>
    </xdr:to>
    <xdr:pic>
      <xdr:nvPicPr>
        <xdr:cNvPr id="31" name="Imagen 30" descr="imageCLASS MF445dw">
          <a:extLst>
            <a:ext uri="{FF2B5EF4-FFF2-40B4-BE49-F238E27FC236}">
              <a16:creationId xmlns:a16="http://schemas.microsoft.com/office/drawing/2014/main" id="{833CF013-F324-4B0D-897C-03E5A6447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3" r="16487"/>
        <a:stretch/>
      </xdr:blipFill>
      <xdr:spPr bwMode="auto">
        <a:xfrm>
          <a:off x="6219825" y="3867149"/>
          <a:ext cx="2105640" cy="220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5DB89FA-64C2-4582-A107-569B8C8D4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69596</xdr:rowOff>
    </xdr:from>
    <xdr:to>
      <xdr:col>11</xdr:col>
      <xdr:colOff>746125</xdr:colOff>
      <xdr:row>103</xdr:row>
      <xdr:rowOff>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5B5DC91B-B370-4219-B8B9-594CD6E0C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1646"/>
          <a:ext cx="10614025" cy="959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4B3E0A5-FF49-496C-8041-0E509745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85CC1536-3762-4BC3-A77B-EB8F7782D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46BBC6DD-F46D-4FFB-874F-B92CF83D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5C76FC08-E7BE-4E01-A42D-82C806347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C27C5D23-1C93-4107-AF49-CBD09D539116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D7D17A96-56EF-47A7-B68D-8F097CB55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5713A415-E8A6-4088-AC29-0C228D172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E2366CC8-D6C7-48C0-A959-A5019A65B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51F1D1D1-85A0-4E10-83EA-74393CA9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6B8AAD2C-94C2-47D8-8774-C635B312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00C36CE-F708-4F8E-AB51-48777B37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652D4FFC-AB60-4A01-8D7F-5DEC03A3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408235CF-C6A7-449E-ADCB-2767CFBF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BD6E3720-DB0D-4CE9-A8F4-2D8BBD58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810446C9-450B-45AE-B2C9-A83755542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0B69D89D-B86E-4F17-A2D1-37BA767DC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2920FE98-5EE6-4E44-A342-6C46C69A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9B12C6CD-143D-44F3-B7FF-230486B36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01774751-35C7-4960-B42C-FD8CE6791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5E130AD8-A97E-4062-9131-6E5FCC14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BA4BBC7D-355D-4146-862B-1E1616B68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FCF85330-CC6E-45B5-85C3-8E5A0210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C93EF3EB-9B9A-41CD-96DB-E1CA7AAAF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8ECC0D5-2257-4437-B986-45280FF3A2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606108D8-47F9-4148-80E6-B85B34F35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20</xdr:row>
      <xdr:rowOff>104774</xdr:rowOff>
    </xdr:from>
    <xdr:to>
      <xdr:col>8</xdr:col>
      <xdr:colOff>498974</xdr:colOff>
      <xdr:row>34</xdr:row>
      <xdr:rowOff>0</xdr:rowOff>
    </xdr:to>
    <xdr:pic>
      <xdr:nvPicPr>
        <xdr:cNvPr id="31" name="Imagen 30" descr="Canon imageRUNNER 1643if Multifunction Printer - United Copiers">
          <a:extLst>
            <a:ext uri="{FF2B5EF4-FFF2-40B4-BE49-F238E27FC236}">
              <a16:creationId xmlns:a16="http://schemas.microsoft.com/office/drawing/2014/main" id="{76655810-BFD3-4491-E5A2-B9F0AE4E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32" t="9568" r="9568"/>
        <a:stretch/>
      </xdr:blipFill>
      <xdr:spPr bwMode="auto">
        <a:xfrm>
          <a:off x="6143625" y="3848099"/>
          <a:ext cx="1880099" cy="2266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BC8FCFA-B801-4301-A618-A2D5DCE5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60071</xdr:rowOff>
    </xdr:from>
    <xdr:to>
      <xdr:col>11</xdr:col>
      <xdr:colOff>746125</xdr:colOff>
      <xdr:row>102</xdr:row>
      <xdr:rowOff>161975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DAE694D-B1B4-4C06-AC21-F286DAE1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62121"/>
          <a:ext cx="10614025" cy="959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EEAB5103-2677-44FB-8CFD-C335E89C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05FBFCE5-96A8-4FCC-B187-374BB8F1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897991E4-FB34-4489-A7DD-F0DB57930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3AA7BD35-21EC-4001-84A5-F564BDF7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8FECE877-0DAD-449E-B63F-AFEA6085B742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B46A3D17-ED27-4388-A6D1-DEC53FF56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5411E15A-5E78-4660-89EE-33E46A448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D029D813-3569-4B6B-90B1-42C716A4E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9919800A-0A64-422B-BF7B-F6EFE8738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1B67B78A-CF00-4A92-A8DB-FC70DE346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DD211F69-C932-49A4-A77E-ABD155F47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AD318C2-98F4-4280-9797-56FD0ADF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B40229E0-A6F6-4DF6-BFCF-C8F30D79F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5054A72C-AF61-4BA6-B2BA-D869D07F1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BCA12592-62E3-46A9-A6D6-E57863450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D5901C04-3D61-4C34-B8D7-6DE791021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EF03F19D-F68D-48F1-8F43-4047E46C7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6A6E5AFF-19C8-4BB3-B87B-0D9ECF498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19CFF9B6-DDAA-4BAD-B333-1E3635769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B41EE1C7-36DF-4524-918D-316E178B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84898827-9533-4639-9522-3F7B1BC84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B35E6158-2078-4BBD-ACF2-F2C62691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5C5BD6D6-5DFC-4A92-AA11-4BEA97089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EAB3541A-28CE-46A5-B5DA-1DD2090905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81A83038-7AAC-4C68-95B8-85AAE9E27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352426</xdr:colOff>
      <xdr:row>20</xdr:row>
      <xdr:rowOff>85725</xdr:rowOff>
    </xdr:from>
    <xdr:to>
      <xdr:col>8</xdr:col>
      <xdr:colOff>682675</xdr:colOff>
      <xdr:row>34</xdr:row>
      <xdr:rowOff>15240</xdr:rowOff>
    </xdr:to>
    <xdr:pic>
      <xdr:nvPicPr>
        <xdr:cNvPr id="32" name="Imagen 31" descr="imageRUNNER ADVANCE DX 527iF | Canon eStore">
          <a:extLst>
            <a:ext uri="{FF2B5EF4-FFF2-40B4-BE49-F238E27FC236}">
              <a16:creationId xmlns:a16="http://schemas.microsoft.com/office/drawing/2014/main" id="{CFAE15A3-F32F-B84E-286B-E688E7FF44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1" r="21236"/>
        <a:stretch/>
      </xdr:blipFill>
      <xdr:spPr bwMode="auto">
        <a:xfrm>
          <a:off x="6457951" y="3829050"/>
          <a:ext cx="1749474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D523044-C780-4FD3-AD01-ADF87237C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69596</xdr:rowOff>
    </xdr:from>
    <xdr:to>
      <xdr:col>11</xdr:col>
      <xdr:colOff>746125</xdr:colOff>
      <xdr:row>103</xdr:row>
      <xdr:rowOff>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70BAE5F1-03D9-400A-86B0-1A802E065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1646"/>
          <a:ext cx="10614025" cy="9591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303FEE85-DABC-4AEA-95BD-95348C7C4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5DC37760-52A9-4B84-8082-38D1D8780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9797273D-F9F9-4EEC-A06E-55CE6FE5E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F7D326EF-B1C3-4EF9-B32B-91326151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A7B4A08D-7F99-4BF6-A97A-C2079EDC00E1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09BFD940-2602-46F3-83DC-A09F96477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E51E6AB3-C5ED-42FB-9894-136A7D47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821AF1E7-9602-4A96-9638-A40FF820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AA66641F-CE09-494A-8A65-01C4BC7A2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C601117E-0DF1-4955-A121-33C51716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198A680A-D30B-4650-A4C1-B9F880D5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A94CB100-2759-4DCF-BD27-7100E5606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3B62D798-294D-4203-A82C-A8CCD55C0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416A485C-992F-4225-979F-4050D589C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969DE3DB-975C-451D-9C37-3AEB5B57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4A2B8938-8A7E-46A6-ABB0-3436B931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F2A3BDE5-06D2-4516-BAC1-62E64929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DC7A6E06-EDB1-4824-81AE-3DFE4908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CE562696-4853-4C1B-AA56-5FB249611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C9A8340A-7BEB-432F-AFC7-D8E25207E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B16C1692-EA98-46F0-B035-01EAEB2F7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618C034E-D7B8-4D1B-99CC-A03234513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A662C133-AEE3-46CB-9B61-E8E8D24CB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D4D832C1-A530-4EF5-AEC5-CA1B210C7C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3A60A71F-0C32-4AC5-B155-4BD51B23D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352426</xdr:colOff>
      <xdr:row>20</xdr:row>
      <xdr:rowOff>85725</xdr:rowOff>
    </xdr:from>
    <xdr:to>
      <xdr:col>8</xdr:col>
      <xdr:colOff>682675</xdr:colOff>
      <xdr:row>34</xdr:row>
      <xdr:rowOff>15240</xdr:rowOff>
    </xdr:to>
    <xdr:pic>
      <xdr:nvPicPr>
        <xdr:cNvPr id="31" name="Imagen 30" descr="imageRUNNER ADVANCE DX 527iF | Canon eStore">
          <a:extLst>
            <a:ext uri="{FF2B5EF4-FFF2-40B4-BE49-F238E27FC236}">
              <a16:creationId xmlns:a16="http://schemas.microsoft.com/office/drawing/2014/main" id="{4F5DED05-3EFC-4D31-9878-FD6E6DC41A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21" r="21236"/>
        <a:stretch/>
      </xdr:blipFill>
      <xdr:spPr bwMode="auto">
        <a:xfrm>
          <a:off x="6457951" y="3829050"/>
          <a:ext cx="1749474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EB76FB6-795A-4A4D-81F3-869A9123D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60071</xdr:rowOff>
    </xdr:from>
    <xdr:to>
      <xdr:col>11</xdr:col>
      <xdr:colOff>746125</xdr:colOff>
      <xdr:row>102</xdr:row>
      <xdr:rowOff>161975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85E56E6-243A-4024-BF23-7DBA3FFB1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62121"/>
          <a:ext cx="10614025" cy="9591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63</xdr:row>
      <xdr:rowOff>0</xdr:rowOff>
    </xdr:from>
    <xdr:ext cx="114300" cy="104775"/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70DFC0BE-2C72-43E9-B783-D68362189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114300"/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16F895CE-459C-4D4B-97F8-48CD03BAA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114300" cy="104775"/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3CD368BE-E9DF-4AB8-8380-7B450CEE4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114300"/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AE941428-0E48-40B6-A302-655E053E1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63</xdr:row>
      <xdr:rowOff>0</xdr:rowOff>
    </xdr:from>
    <xdr:ext cx="647700" cy="185737"/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5D550294-445F-4520-A5CC-1FE0A43822C5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02012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114300" cy="104775"/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39802B6D-1D9D-4D5B-9715-9B1208C9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114300"/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7A03843F-07DE-466E-8BD2-2DB330DEA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0A331771-396A-4C52-BFD6-4F69719D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27888C42-A162-4E63-8D4F-3982029E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299D1250-E240-4D61-B7FE-133C0860D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E8506718-ADF3-4A1C-AA4F-33C0EC339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F1B3B46B-EE2D-4771-898D-724CEA38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2BF9943D-D558-454A-87F9-B6EF055B0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3D76D205-94C9-4867-9A79-1052C2978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C2AB8F6B-8CAA-4C7F-B85D-F1B4CCA9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B1C1E4EE-13EC-46F4-A542-E876AE48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E04ADD6E-CB24-4538-9FF7-D8E6586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90C98402-258F-4631-AB91-C5E03EE2A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C15B1EA9-C5D2-45E2-B183-52A759D1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D3A6A891-6CD0-41C2-94BC-9FF27AF2E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2E1BAE9A-B9E2-41A4-BCA0-4A5CFA50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16177808-B6E8-4702-BCBA-B23141A44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92E36A3E-EDC1-4979-9571-31FEF142F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92</xdr:row>
      <xdr:rowOff>0</xdr:rowOff>
    </xdr:from>
    <xdr:ext cx="304800" cy="228600"/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2703C60C-1D5C-4015-B0C7-7E51D9BA6BC5}"/>
            </a:ext>
          </a:extLst>
        </xdr:cNvPr>
        <xdr:cNvSpPr>
          <a:spLocks noChangeAspect="1" noChangeArrowheads="1"/>
        </xdr:cNvSpPr>
      </xdr:nvSpPr>
      <xdr:spPr bwMode="auto">
        <a:xfrm>
          <a:off x="1524000" y="148971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533400</xdr:colOff>
      <xdr:row>21</xdr:row>
      <xdr:rowOff>0</xdr:rowOff>
    </xdr:from>
    <xdr:ext cx="0" cy="142875"/>
    <xdr:pic>
      <xdr:nvPicPr>
        <xdr:cNvPr id="27" name="Imagen 1">
          <a:extLst>
            <a:ext uri="{FF2B5EF4-FFF2-40B4-BE49-F238E27FC236}">
              <a16:creationId xmlns:a16="http://schemas.microsoft.com/office/drawing/2014/main" id="{0725425D-F290-4A8A-B850-B3BFC9AA6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4004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499796</xdr:colOff>
      <xdr:row>20</xdr:row>
      <xdr:rowOff>76198</xdr:rowOff>
    </xdr:from>
    <xdr:ext cx="2411413" cy="2800352"/>
    <xdr:pic>
      <xdr:nvPicPr>
        <xdr:cNvPr id="31" name="Imagen 30" descr="MFP_MA5500ifx_left_comb01_01-updated">
          <a:extLst>
            <a:ext uri="{FF2B5EF4-FFF2-40B4-BE49-F238E27FC236}">
              <a16:creationId xmlns:a16="http://schemas.microsoft.com/office/drawing/2014/main" id="{D65CD74D-02A2-4C9E-8970-1F8806729E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9" t="12963" r="17963" b="13704"/>
        <a:stretch/>
      </xdr:blipFill>
      <xdr:spPr bwMode="auto">
        <a:xfrm>
          <a:off x="4309796" y="3314698"/>
          <a:ext cx="2411413" cy="2800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FBDFB5A-D6F3-434C-AD03-7B7320B54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88646</xdr:rowOff>
    </xdr:from>
    <xdr:to>
      <xdr:col>11</xdr:col>
      <xdr:colOff>746125</xdr:colOff>
      <xdr:row>103</xdr:row>
      <xdr:rowOff>19100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93BD737A-096B-45FC-9DEF-DA6FF78C4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90696"/>
          <a:ext cx="10614025" cy="959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63</xdr:row>
      <xdr:rowOff>0</xdr:rowOff>
    </xdr:from>
    <xdr:ext cx="114300" cy="104775"/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8C16E56B-D92A-460E-841A-758E9850E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114300"/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06ABEF08-659F-4563-8FBE-E481C572F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114300" cy="104775"/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10A1A145-1ECA-4983-97E6-654D2D97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114300"/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CA10F6CB-1828-4439-9D03-F10C4062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63</xdr:row>
      <xdr:rowOff>0</xdr:rowOff>
    </xdr:from>
    <xdr:ext cx="647700" cy="185737"/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086EB37F-4EC3-47A2-AA3D-48430E4856E2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02012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114300" cy="104775"/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C2763FA8-06AA-474C-9446-73E3E9F30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114300"/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DA6DDEE0-B9DA-433B-A9DF-5EA05487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012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27F8BE18-96B1-49D2-B1FC-FF40F8D5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9EE660D8-09E7-409A-82E1-F152BD830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2B120BAD-F54A-4D13-BC29-752DFBD59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29DE3755-70C2-4B52-823B-4B02915D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AC924A7B-9C25-46BD-A09C-B932FA919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04C454E4-2E39-46DF-A454-AD5C4DA11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0813A762-8D4B-4852-8188-3E1355386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38A4566C-96CA-4690-A29B-C9155016C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9710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E4456531-C5CA-4728-AC67-C047DE1F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16C795F8-1793-43C4-A38A-FAC5DCA12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BD2E0371-499A-4F74-BB16-64AD42BB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9ED80945-6CA9-4720-84B5-16BB745E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FF8D1186-CA24-45A2-A4CB-F4F72F91E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E994A6FD-2D04-42F6-A3C1-7FA2B409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F77BEB07-CCF2-46E4-AD6C-711F83DB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1AC8580E-0303-418A-B323-724F4D126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012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92</xdr:row>
      <xdr:rowOff>0</xdr:rowOff>
    </xdr:from>
    <xdr:ext cx="304800" cy="228600"/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6BC7BC20-A8C5-44B4-B790-11B9F66DC9B1}"/>
            </a:ext>
          </a:extLst>
        </xdr:cNvPr>
        <xdr:cNvSpPr>
          <a:spLocks noChangeAspect="1" noChangeArrowheads="1"/>
        </xdr:cNvSpPr>
      </xdr:nvSpPr>
      <xdr:spPr bwMode="auto">
        <a:xfrm>
          <a:off x="1524000" y="148971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533400</xdr:colOff>
      <xdr:row>21</xdr:row>
      <xdr:rowOff>0</xdr:rowOff>
    </xdr:from>
    <xdr:ext cx="0" cy="142875"/>
    <xdr:pic>
      <xdr:nvPicPr>
        <xdr:cNvPr id="27" name="Imagen 1">
          <a:extLst>
            <a:ext uri="{FF2B5EF4-FFF2-40B4-BE49-F238E27FC236}">
              <a16:creationId xmlns:a16="http://schemas.microsoft.com/office/drawing/2014/main" id="{306EE259-0B1C-4B61-951D-36891F8F8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4004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904875</xdr:colOff>
      <xdr:row>20</xdr:row>
      <xdr:rowOff>85725</xdr:rowOff>
    </xdr:from>
    <xdr:ext cx="2072663" cy="1762125"/>
    <xdr:pic>
      <xdr:nvPicPr>
        <xdr:cNvPr id="31" name="Imagen 30" descr="square-540x540.ECOSYS-PA5500x">
          <a:extLst>
            <a:ext uri="{FF2B5EF4-FFF2-40B4-BE49-F238E27FC236}">
              <a16:creationId xmlns:a16="http://schemas.microsoft.com/office/drawing/2014/main" id="{D19C3B76-0DE4-42D6-92A3-5B778833B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982"/>
        <a:stretch/>
      </xdr:blipFill>
      <xdr:spPr bwMode="auto">
        <a:xfrm>
          <a:off x="4572000" y="3324225"/>
          <a:ext cx="2072663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6361DE2-A6AF-406D-B5C3-847BBC79F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60071</xdr:rowOff>
    </xdr:from>
    <xdr:to>
      <xdr:col>11</xdr:col>
      <xdr:colOff>746125</xdr:colOff>
      <xdr:row>102</xdr:row>
      <xdr:rowOff>161975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5596FDE-868B-43E1-81DE-DFECF1C01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62121"/>
          <a:ext cx="10614025" cy="95915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63</xdr:row>
      <xdr:rowOff>0</xdr:rowOff>
    </xdr:from>
    <xdr:ext cx="114300" cy="104775"/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0E689692-C0FC-46FF-A261-ED9B3757C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114300"/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2C982FFC-6F91-4737-A274-55F1E9D7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114300" cy="104775"/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9ADEB879-6B19-4B51-9490-F0BA5AF15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114300"/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5A3B4962-0496-463E-82CA-E0EB797D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63</xdr:row>
      <xdr:rowOff>0</xdr:rowOff>
    </xdr:from>
    <xdr:ext cx="647700" cy="185737"/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DFB52305-1F28-4FF0-B17C-9A7531C7C80C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114300" cy="104775"/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8555CA91-BCA3-449B-AADB-AB10A147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114300"/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AC57F8FA-D9E8-4136-A6D1-D6D8BAB47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5F784B4-BF8C-4BC4-9D5E-73A34604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B265D19D-13FE-4D49-BE5C-F34F2E09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4342E0B-814C-4FB2-8544-4055A8C5B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C3B96D94-2A9D-4577-A4E9-A2EFA90C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97B8ECBE-37B9-4F35-AAC9-AD4C69C97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8AED3969-4BD3-4E4F-B557-C11C07A1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D3B5B1F8-F9B2-4A4F-8FAA-FADDC32D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1028700" cy="9525"/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8EB71175-F953-4F5B-914F-B1F59D860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09DF6249-2DFE-40DA-AF6A-9E50413C3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524DBBD0-13CD-428A-8481-D3AA648C9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D0218F43-1AEE-4201-9A6E-C1A96782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0E6BAC0F-D5E5-48B6-8640-601964C8F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1D18BABC-4FDC-4F89-AE64-7C95AE315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4C6E0ACC-63E7-43F9-A8D7-AEFE8EDF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BF8042C3-7E01-4D90-A46A-A89BA66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506DF46A-A84B-4340-9980-1FB66F10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92</xdr:row>
      <xdr:rowOff>0</xdr:rowOff>
    </xdr:from>
    <xdr:ext cx="304800" cy="228600"/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63760C71-44FB-4190-A013-77DE16E06C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533400</xdr:colOff>
      <xdr:row>21</xdr:row>
      <xdr:rowOff>0</xdr:rowOff>
    </xdr:from>
    <xdr:ext cx="0" cy="142875"/>
    <xdr:pic>
      <xdr:nvPicPr>
        <xdr:cNvPr id="27" name="Imagen 1">
          <a:extLst>
            <a:ext uri="{FF2B5EF4-FFF2-40B4-BE49-F238E27FC236}">
              <a16:creationId xmlns:a16="http://schemas.microsoft.com/office/drawing/2014/main" id="{85DA7E0B-8DC7-4ED1-BBBD-E730727D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499796</xdr:colOff>
      <xdr:row>20</xdr:row>
      <xdr:rowOff>76198</xdr:rowOff>
    </xdr:from>
    <xdr:ext cx="2411413" cy="2800352"/>
    <xdr:pic>
      <xdr:nvPicPr>
        <xdr:cNvPr id="31" name="Imagen 30" descr="MFP_MA5500ifx_left_comb01_01-updated">
          <a:extLst>
            <a:ext uri="{FF2B5EF4-FFF2-40B4-BE49-F238E27FC236}">
              <a16:creationId xmlns:a16="http://schemas.microsoft.com/office/drawing/2014/main" id="{7A2415D0-9DEF-4223-B303-9D3C80C9F5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9" t="12963" r="17963" b="13704"/>
        <a:stretch/>
      </xdr:blipFill>
      <xdr:spPr bwMode="auto">
        <a:xfrm>
          <a:off x="5652821" y="3819523"/>
          <a:ext cx="2411413" cy="2800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163426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683B33E-8B63-4286-9428-B4DD245A1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2760" cy="1014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79121</xdr:rowOff>
    </xdr:from>
    <xdr:to>
      <xdr:col>11</xdr:col>
      <xdr:colOff>746125</xdr:colOff>
      <xdr:row>103</xdr:row>
      <xdr:rowOff>9575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7B7B364F-059C-4276-9B93-1D7CCDCF7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81171"/>
          <a:ext cx="10614025" cy="959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D681-ABB6-4A42-ABFE-63F1B26E72F4}">
  <sheetPr>
    <tabColor rgb="FFC8102E"/>
  </sheetPr>
  <dimension ref="A1:R96"/>
  <sheetViews>
    <sheetView showGridLines="0" zoomScale="90" zoomScaleNormal="90" zoomScaleSheetLayoutView="80" workbookViewId="0">
      <selection activeCell="J91" sqref="J91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8" t="s">
        <v>10</v>
      </c>
      <c r="G6" s="118"/>
      <c r="H6" s="118"/>
      <c r="I6" s="118"/>
      <c r="J6" s="118"/>
      <c r="K6" s="118"/>
      <c r="L6" s="118"/>
    </row>
    <row r="7" spans="1:12" customFormat="1" ht="12.75" customHeight="1" x14ac:dyDescent="0.25">
      <c r="F7" s="118"/>
      <c r="G7" s="118"/>
      <c r="H7" s="118"/>
      <c r="I7" s="118"/>
      <c r="J7" s="118"/>
      <c r="K7" s="118"/>
      <c r="L7" s="118"/>
    </row>
    <row r="8" spans="1:12" customFormat="1" ht="15.6" x14ac:dyDescent="0.25">
      <c r="F8" s="119" t="s">
        <v>11</v>
      </c>
      <c r="G8" s="119"/>
      <c r="H8" s="119"/>
      <c r="I8" s="119"/>
      <c r="J8" s="119"/>
      <c r="K8" s="119"/>
      <c r="L8" s="119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20" t="s">
        <v>14</v>
      </c>
      <c r="B10" s="120"/>
      <c r="C10" s="120"/>
      <c r="D10" s="63"/>
      <c r="E10" s="55"/>
      <c r="F10" s="60" t="s">
        <v>31</v>
      </c>
      <c r="G10" s="121"/>
      <c r="H10" s="121"/>
      <c r="I10" s="121"/>
      <c r="J10" s="121"/>
      <c r="K10" s="121"/>
      <c r="L10" s="122"/>
    </row>
    <row r="11" spans="1:12" customFormat="1" ht="12.75" customHeight="1" x14ac:dyDescent="0.3">
      <c r="A11" s="127" t="s">
        <v>37</v>
      </c>
      <c r="B11" s="127"/>
      <c r="C11" s="127"/>
      <c r="D11" s="127"/>
      <c r="E11" s="56"/>
      <c r="F11" s="61" t="s">
        <v>27</v>
      </c>
      <c r="G11" s="107"/>
      <c r="H11" s="107"/>
      <c r="I11" s="107"/>
      <c r="J11" s="107"/>
      <c r="K11" s="107"/>
      <c r="L11" s="108"/>
    </row>
    <row r="12" spans="1:12" customFormat="1" ht="12.75" customHeight="1" x14ac:dyDescent="0.3">
      <c r="A12" s="127"/>
      <c r="B12" s="127"/>
      <c r="C12" s="127"/>
      <c r="D12" s="127"/>
      <c r="E12" s="56"/>
      <c r="F12" s="61" t="s">
        <v>28</v>
      </c>
      <c r="G12" s="79"/>
      <c r="H12" s="79"/>
      <c r="I12" s="79"/>
      <c r="J12" s="79"/>
      <c r="K12" s="79"/>
      <c r="L12" s="123"/>
    </row>
    <row r="13" spans="1:12" customFormat="1" ht="12.75" customHeight="1" x14ac:dyDescent="0.3">
      <c r="A13" s="15" t="s">
        <v>16</v>
      </c>
      <c r="B13" s="106" t="s">
        <v>38</v>
      </c>
      <c r="C13" s="106"/>
      <c r="D13" s="106"/>
      <c r="E13" s="26"/>
      <c r="F13" s="61" t="s">
        <v>29</v>
      </c>
      <c r="G13" s="107"/>
      <c r="H13" s="107"/>
      <c r="I13" s="107"/>
      <c r="J13" s="107"/>
      <c r="K13" s="107"/>
      <c r="L13" s="108"/>
    </row>
    <row r="14" spans="1:12" customFormat="1" ht="12.75" customHeight="1" x14ac:dyDescent="0.3">
      <c r="A14" s="15" t="s">
        <v>15</v>
      </c>
      <c r="B14" s="109" t="s">
        <v>33</v>
      </c>
      <c r="C14" s="109"/>
      <c r="D14" s="109"/>
      <c r="E14" s="26"/>
      <c r="F14" s="62" t="s">
        <v>30</v>
      </c>
      <c r="G14" s="110"/>
      <c r="H14" s="111"/>
      <c r="I14" s="111"/>
      <c r="J14" s="111"/>
      <c r="K14" s="111"/>
      <c r="L14" s="112"/>
    </row>
    <row r="15" spans="1:12" customFormat="1" ht="6" customHeight="1" thickBot="1" x14ac:dyDescent="0.35">
      <c r="A15" s="64"/>
      <c r="B15" s="65"/>
      <c r="C15" s="65"/>
      <c r="D15" s="65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7"/>
      <c r="C17" s="47"/>
      <c r="D17" s="47"/>
      <c r="E17" s="17"/>
      <c r="F17" s="53" t="s">
        <v>3</v>
      </c>
      <c r="G17" s="113">
        <f ca="1">TODAY()</f>
        <v>46100</v>
      </c>
      <c r="H17" s="113"/>
      <c r="I17" s="114" t="s">
        <v>12</v>
      </c>
      <c r="J17" s="114"/>
      <c r="K17" s="114"/>
      <c r="L17" s="115">
        <v>0</v>
      </c>
    </row>
    <row r="18" spans="1:18" s="9" customFormat="1" ht="15.75" customHeight="1" x14ac:dyDescent="0.3">
      <c r="B18" s="47"/>
      <c r="C18" s="47"/>
      <c r="D18" s="47"/>
      <c r="E18" s="21"/>
      <c r="F18" s="53" t="s">
        <v>4</v>
      </c>
      <c r="G18" s="117"/>
      <c r="H18" s="117"/>
      <c r="I18" s="114"/>
      <c r="J18" s="114"/>
      <c r="K18" s="114"/>
      <c r="L18" s="116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3" t="s">
        <v>6</v>
      </c>
      <c r="D20" s="104"/>
      <c r="E20" s="104"/>
      <c r="F20" s="104"/>
      <c r="G20" s="104"/>
      <c r="H20" s="104"/>
      <c r="I20" s="105"/>
      <c r="J20" s="18" t="s">
        <v>13</v>
      </c>
      <c r="K20" s="103" t="s">
        <v>32</v>
      </c>
      <c r="L20" s="105"/>
    </row>
    <row r="21" spans="1:18" s="1" customFormat="1" ht="21" x14ac:dyDescent="0.4">
      <c r="A21" s="57">
        <v>1</v>
      </c>
      <c r="B21" s="57">
        <v>1</v>
      </c>
      <c r="C21" s="128" t="s">
        <v>163</v>
      </c>
      <c r="D21" s="20"/>
      <c r="E21" s="20"/>
      <c r="F21" s="20"/>
      <c r="G21" s="20"/>
      <c r="H21" s="20"/>
      <c r="I21" s="27"/>
      <c r="J21" s="67">
        <v>0</v>
      </c>
      <c r="K21" s="101">
        <f>J21*B21</f>
        <v>0</v>
      </c>
      <c r="L21" s="102"/>
      <c r="N21" s="41"/>
      <c r="O21" s="39"/>
      <c r="P21" s="39"/>
      <c r="Q21" s="40"/>
    </row>
    <row r="22" spans="1:18" s="1" customFormat="1" ht="12.75" customHeight="1" x14ac:dyDescent="0.3">
      <c r="A22" s="57"/>
      <c r="B22" s="57"/>
      <c r="C22" s="28" t="s">
        <v>41</v>
      </c>
      <c r="D22" s="21"/>
      <c r="E22" s="21"/>
      <c r="F22" s="21"/>
      <c r="G22" s="22"/>
      <c r="H22" s="22"/>
      <c r="I22" s="29"/>
      <c r="J22" s="44"/>
      <c r="K22" s="93"/>
      <c r="L22" s="94"/>
      <c r="N22" s="42"/>
      <c r="O22" s="39"/>
    </row>
    <row r="23" spans="1:18" s="1" customFormat="1" ht="12.75" customHeight="1" x14ac:dyDescent="0.3">
      <c r="A23" s="57"/>
      <c r="B23" s="57"/>
      <c r="C23" s="30"/>
      <c r="D23" s="23"/>
      <c r="E23" s="23"/>
      <c r="F23" s="23"/>
      <c r="G23" s="24"/>
      <c r="H23" s="24"/>
      <c r="I23" s="29"/>
      <c r="J23" s="44"/>
      <c r="K23" s="93"/>
      <c r="L23" s="94"/>
      <c r="Q23" s="39"/>
    </row>
    <row r="24" spans="1:18" s="1" customFormat="1" ht="12.75" customHeight="1" x14ac:dyDescent="0.3">
      <c r="A24" s="57"/>
      <c r="B24" s="57"/>
      <c r="C24" s="66" t="s">
        <v>164</v>
      </c>
      <c r="D24" s="23"/>
      <c r="E24" s="23"/>
      <c r="F24" s="23"/>
      <c r="G24" s="24"/>
      <c r="H24" s="24"/>
      <c r="I24" s="29"/>
      <c r="J24" s="44"/>
      <c r="K24" s="93"/>
      <c r="L24" s="94"/>
    </row>
    <row r="25" spans="1:18" s="1" customFormat="1" ht="12.75" customHeight="1" x14ac:dyDescent="0.3">
      <c r="A25" s="57"/>
      <c r="B25" s="57"/>
      <c r="C25" s="66" t="s">
        <v>172</v>
      </c>
      <c r="D25" s="23"/>
      <c r="E25" s="23"/>
      <c r="F25" s="23"/>
      <c r="G25" s="22"/>
      <c r="H25" s="22"/>
      <c r="I25" s="29"/>
      <c r="J25" s="44"/>
      <c r="K25" s="93"/>
      <c r="L25" s="94"/>
    </row>
    <row r="26" spans="1:18" s="1" customFormat="1" ht="12.75" customHeight="1" x14ac:dyDescent="0.3">
      <c r="A26" s="57"/>
      <c r="B26" s="57"/>
      <c r="C26" s="66" t="s">
        <v>165</v>
      </c>
      <c r="D26" s="23"/>
      <c r="E26" s="23"/>
      <c r="F26" s="23"/>
      <c r="G26" s="22"/>
      <c r="H26" s="22"/>
      <c r="I26" s="29"/>
      <c r="J26" s="44"/>
      <c r="K26" s="93"/>
      <c r="L26" s="94"/>
    </row>
    <row r="27" spans="1:18" s="1" customFormat="1" ht="12.75" customHeight="1" x14ac:dyDescent="0.3">
      <c r="A27" s="57"/>
      <c r="B27" s="57"/>
      <c r="C27" s="66" t="s">
        <v>166</v>
      </c>
      <c r="D27" s="23"/>
      <c r="E27" s="23"/>
      <c r="F27" s="23"/>
      <c r="G27" s="22"/>
      <c r="H27" s="22"/>
      <c r="I27" s="29"/>
      <c r="J27" s="44"/>
      <c r="K27" s="93"/>
      <c r="L27" s="94"/>
      <c r="P27"/>
    </row>
    <row r="28" spans="1:18" s="1" customFormat="1" ht="12.75" customHeight="1" x14ac:dyDescent="0.3">
      <c r="A28" s="57"/>
      <c r="B28" s="57"/>
      <c r="C28" s="66" t="s">
        <v>167</v>
      </c>
      <c r="D28" s="23"/>
      <c r="E28" s="23"/>
      <c r="F28" s="23"/>
      <c r="G28" s="22"/>
      <c r="H28" s="22"/>
      <c r="I28" s="29"/>
      <c r="J28" s="44"/>
      <c r="K28" s="93"/>
      <c r="L28" s="94"/>
    </row>
    <row r="29" spans="1:18" s="1" customFormat="1" ht="12.75" customHeight="1" x14ac:dyDescent="0.3">
      <c r="A29" s="57"/>
      <c r="B29" s="57"/>
      <c r="C29" s="66" t="s">
        <v>48</v>
      </c>
      <c r="D29" s="23"/>
      <c r="E29" s="23"/>
      <c r="F29" s="23"/>
      <c r="G29" s="22"/>
      <c r="H29" s="22"/>
      <c r="I29" s="29"/>
      <c r="J29" s="44"/>
      <c r="K29" s="93"/>
      <c r="L29" s="94"/>
    </row>
    <row r="30" spans="1:18" s="1" customFormat="1" ht="12.75" customHeight="1" x14ac:dyDescent="0.3">
      <c r="A30" s="57"/>
      <c r="B30" s="57"/>
      <c r="C30" s="66" t="s">
        <v>168</v>
      </c>
      <c r="D30" s="23"/>
      <c r="E30" s="23"/>
      <c r="F30" s="23"/>
      <c r="G30" s="22"/>
      <c r="H30" s="22"/>
      <c r="I30" s="29"/>
      <c r="J30" s="44"/>
      <c r="K30" s="93"/>
      <c r="L30" s="94"/>
      <c r="N30"/>
      <c r="R30"/>
    </row>
    <row r="31" spans="1:18" s="1" customFormat="1" ht="12.75" customHeight="1" x14ac:dyDescent="0.3">
      <c r="A31" s="57"/>
      <c r="B31" s="57"/>
      <c r="C31" s="78" t="s">
        <v>169</v>
      </c>
      <c r="D31" s="23"/>
      <c r="E31" s="23"/>
      <c r="F31" s="23"/>
      <c r="G31" s="22"/>
      <c r="H31" s="22"/>
      <c r="I31" s="29"/>
      <c r="J31" s="44"/>
      <c r="K31" s="93"/>
      <c r="L31" s="94"/>
    </row>
    <row r="32" spans="1:18" s="1" customFormat="1" ht="12.75" customHeight="1" x14ac:dyDescent="0.3">
      <c r="A32" s="57"/>
      <c r="B32" s="57"/>
      <c r="C32" s="73" t="s">
        <v>170</v>
      </c>
      <c r="D32" s="23"/>
      <c r="E32" s="23"/>
      <c r="F32" s="23"/>
      <c r="G32" s="22"/>
      <c r="H32" s="22"/>
      <c r="I32" s="29"/>
      <c r="J32" s="44"/>
      <c r="K32" s="93"/>
      <c r="L32" s="94"/>
      <c r="N32"/>
    </row>
    <row r="33" spans="1:17" s="1" customFormat="1" ht="12.75" customHeight="1" x14ac:dyDescent="0.3">
      <c r="A33" s="57"/>
      <c r="B33" s="57"/>
      <c r="C33" s="66" t="s">
        <v>171</v>
      </c>
      <c r="D33" s="23"/>
      <c r="E33" s="23"/>
      <c r="F33" s="23"/>
      <c r="G33" s="22"/>
      <c r="H33" s="22"/>
      <c r="I33" s="29"/>
      <c r="J33" s="44"/>
      <c r="K33" s="93"/>
      <c r="L33" s="94"/>
      <c r="O33"/>
    </row>
    <row r="34" spans="1:17" s="1" customFormat="1" ht="12.75" customHeight="1" x14ac:dyDescent="0.3">
      <c r="A34" s="57"/>
      <c r="B34" s="57"/>
      <c r="C34" s="66" t="s">
        <v>173</v>
      </c>
      <c r="D34" s="23"/>
      <c r="E34" s="23"/>
      <c r="F34" s="23"/>
      <c r="G34" s="22"/>
      <c r="H34" s="22"/>
      <c r="I34" s="29"/>
      <c r="J34" s="44"/>
      <c r="K34" s="93"/>
      <c r="L34" s="94"/>
    </row>
    <row r="35" spans="1:17" s="1" customFormat="1" ht="12.75" customHeight="1" x14ac:dyDescent="0.3">
      <c r="A35" s="57"/>
      <c r="B35" s="57"/>
      <c r="C35" s="66" t="s">
        <v>52</v>
      </c>
      <c r="D35" s="23"/>
      <c r="E35" s="23"/>
      <c r="F35" s="23"/>
      <c r="G35" s="22"/>
      <c r="H35" s="22"/>
      <c r="I35" s="29"/>
      <c r="J35" s="44"/>
      <c r="K35" s="93"/>
      <c r="L35" s="94"/>
    </row>
    <row r="36" spans="1:17" s="1" customFormat="1" ht="12.75" customHeight="1" x14ac:dyDescent="0.3">
      <c r="A36" s="57"/>
      <c r="B36" s="57"/>
      <c r="C36" s="66" t="s">
        <v>53</v>
      </c>
      <c r="D36" s="23"/>
      <c r="E36" s="23"/>
      <c r="F36" s="23"/>
      <c r="G36" s="22"/>
      <c r="H36" s="22"/>
      <c r="I36" s="29"/>
      <c r="J36" s="44"/>
      <c r="K36" s="93"/>
      <c r="L36" s="94"/>
      <c r="P36"/>
    </row>
    <row r="37" spans="1:17" s="1" customFormat="1" ht="12.75" customHeight="1" x14ac:dyDescent="0.3">
      <c r="A37" s="57"/>
      <c r="B37" s="57"/>
      <c r="C37" s="66" t="s">
        <v>174</v>
      </c>
      <c r="D37" s="23"/>
      <c r="E37" s="23"/>
      <c r="F37" s="23"/>
      <c r="G37" s="22"/>
      <c r="H37" s="22"/>
      <c r="I37" s="29"/>
      <c r="J37" s="44"/>
      <c r="K37" s="93"/>
      <c r="L37" s="94"/>
    </row>
    <row r="38" spans="1:17" s="1" customFormat="1" ht="12.75" customHeight="1" x14ac:dyDescent="0.3">
      <c r="A38" s="57"/>
      <c r="B38" s="57"/>
      <c r="C38" s="66" t="s">
        <v>55</v>
      </c>
      <c r="D38" s="23"/>
      <c r="E38" s="23"/>
      <c r="F38" s="23"/>
      <c r="G38" s="22"/>
      <c r="H38" s="22"/>
      <c r="I38" s="29"/>
      <c r="J38" s="44"/>
      <c r="K38" s="93"/>
      <c r="L38" s="94"/>
    </row>
    <row r="39" spans="1:17" s="1" customFormat="1" ht="12.75" customHeight="1" x14ac:dyDescent="0.3">
      <c r="A39" s="57"/>
      <c r="B39" s="57"/>
      <c r="C39" s="66" t="s">
        <v>175</v>
      </c>
      <c r="D39" s="23"/>
      <c r="E39" s="23"/>
      <c r="F39" s="23"/>
      <c r="G39" s="22"/>
      <c r="H39" s="22"/>
      <c r="I39" s="29"/>
      <c r="J39" s="44"/>
      <c r="K39" s="93"/>
      <c r="L39" s="94"/>
    </row>
    <row r="40" spans="1:17" s="1" customFormat="1" ht="12.75" customHeight="1" x14ac:dyDescent="0.3">
      <c r="A40" s="57"/>
      <c r="B40" s="57"/>
      <c r="C40" s="66" t="s">
        <v>176</v>
      </c>
      <c r="D40" s="23"/>
      <c r="E40" s="23"/>
      <c r="F40" s="23"/>
      <c r="G40" s="22"/>
      <c r="H40" s="22"/>
      <c r="I40" s="29"/>
      <c r="J40" s="44"/>
      <c r="K40" s="93"/>
      <c r="L40" s="94"/>
      <c r="Q40"/>
    </row>
    <row r="41" spans="1:17" s="1" customFormat="1" ht="12.75" customHeight="1" x14ac:dyDescent="0.3">
      <c r="A41" s="57"/>
      <c r="B41" s="57"/>
      <c r="C41" s="66" t="s">
        <v>179</v>
      </c>
      <c r="D41" s="23"/>
      <c r="E41" s="23"/>
      <c r="F41" s="23"/>
      <c r="G41" s="22"/>
      <c r="H41" s="22"/>
      <c r="I41" s="29"/>
      <c r="J41" s="44"/>
      <c r="K41" s="45"/>
      <c r="L41" s="46"/>
    </row>
    <row r="42" spans="1:17" s="1" customFormat="1" ht="12.75" customHeight="1" x14ac:dyDescent="0.3">
      <c r="A42" s="57"/>
      <c r="B42" s="57"/>
      <c r="C42" s="66" t="s">
        <v>177</v>
      </c>
      <c r="E42" s="23"/>
      <c r="F42" s="23"/>
      <c r="G42" s="22"/>
      <c r="H42" s="22"/>
      <c r="I42" s="29"/>
      <c r="J42" s="44"/>
      <c r="K42" s="45"/>
      <c r="L42" s="46"/>
    </row>
    <row r="43" spans="1:17" s="1" customFormat="1" ht="12.75" customHeight="1" x14ac:dyDescent="0.3">
      <c r="A43" s="57"/>
      <c r="B43" s="57"/>
      <c r="C43" s="66" t="s">
        <v>178</v>
      </c>
      <c r="D43" s="23"/>
      <c r="E43" s="23"/>
      <c r="F43" s="23"/>
      <c r="G43" s="22"/>
      <c r="H43" s="22"/>
      <c r="I43" s="29"/>
      <c r="J43" s="44"/>
      <c r="K43" s="45"/>
      <c r="L43" s="46"/>
    </row>
    <row r="44" spans="1:17" s="1" customFormat="1" ht="12.75" customHeight="1" x14ac:dyDescent="0.3">
      <c r="A44" s="57"/>
      <c r="B44" s="57"/>
      <c r="C44" s="66" t="s">
        <v>61</v>
      </c>
      <c r="D44" s="23"/>
      <c r="E44" s="23"/>
      <c r="F44" s="23"/>
      <c r="G44" s="22"/>
      <c r="H44" s="22"/>
      <c r="I44" s="29"/>
      <c r="J44" s="44"/>
      <c r="K44" s="45"/>
      <c r="L44" s="46"/>
    </row>
    <row r="45" spans="1:17" s="1" customFormat="1" ht="12.75" customHeight="1" x14ac:dyDescent="0.3">
      <c r="A45" s="57"/>
      <c r="B45" s="57"/>
      <c r="C45" s="66" t="s">
        <v>180</v>
      </c>
      <c r="D45" s="23"/>
      <c r="E45" s="23"/>
      <c r="F45" s="23"/>
      <c r="G45" s="22"/>
      <c r="H45" s="22"/>
      <c r="I45" s="29"/>
      <c r="J45" s="44"/>
      <c r="K45" s="45"/>
      <c r="L45" s="46"/>
    </row>
    <row r="46" spans="1:17" s="1" customFormat="1" ht="12.75" customHeight="1" x14ac:dyDescent="0.3">
      <c r="A46" s="57"/>
      <c r="B46" s="57"/>
      <c r="C46" s="73" t="s">
        <v>181</v>
      </c>
      <c r="D46" s="23"/>
      <c r="E46" s="23"/>
      <c r="F46" s="23"/>
      <c r="G46" s="22"/>
      <c r="H46" s="22"/>
      <c r="I46" s="29"/>
      <c r="J46" s="44"/>
      <c r="K46" s="45"/>
      <c r="L46" s="46"/>
    </row>
    <row r="47" spans="1:17" s="1" customFormat="1" ht="12.75" customHeight="1" x14ac:dyDescent="0.3">
      <c r="A47" s="57"/>
      <c r="B47" s="57"/>
      <c r="C47" s="73" t="s">
        <v>182</v>
      </c>
      <c r="D47" s="23"/>
      <c r="E47" s="23"/>
      <c r="F47" s="23"/>
      <c r="G47" s="22"/>
      <c r="H47" s="22"/>
      <c r="I47" s="29"/>
      <c r="J47" s="44"/>
      <c r="K47" s="45"/>
      <c r="L47" s="46"/>
    </row>
    <row r="48" spans="1:17" s="1" customFormat="1" ht="12.75" customHeight="1" x14ac:dyDescent="0.3">
      <c r="A48" s="57"/>
      <c r="B48" s="57"/>
      <c r="C48" s="66" t="s">
        <v>183</v>
      </c>
      <c r="D48" s="23"/>
      <c r="E48" s="23"/>
      <c r="F48" s="23"/>
      <c r="G48" s="22"/>
      <c r="H48" s="22"/>
      <c r="I48" s="29"/>
      <c r="J48" s="44"/>
      <c r="K48" s="45"/>
      <c r="L48" s="46"/>
      <c r="O48"/>
    </row>
    <row r="49" spans="1:15" s="1" customFormat="1" ht="12.75" customHeight="1" x14ac:dyDescent="0.3">
      <c r="A49" s="57"/>
      <c r="B49" s="57"/>
      <c r="C49" s="1" t="s">
        <v>184</v>
      </c>
      <c r="D49" s="23"/>
      <c r="E49" s="23"/>
      <c r="F49" s="23"/>
      <c r="G49" s="22"/>
      <c r="H49" s="22"/>
      <c r="I49" s="29"/>
      <c r="J49" s="44"/>
      <c r="K49" s="45"/>
      <c r="L49" s="46"/>
    </row>
    <row r="50" spans="1:15" s="1" customFormat="1" ht="12.75" customHeight="1" x14ac:dyDescent="0.3">
      <c r="A50" s="68"/>
      <c r="B50" s="57"/>
      <c r="C50" s="66" t="s">
        <v>67</v>
      </c>
      <c r="D50" s="23"/>
      <c r="E50" s="23"/>
      <c r="F50" s="23"/>
      <c r="G50" s="22"/>
      <c r="H50" s="22"/>
      <c r="I50" s="29"/>
      <c r="J50" s="44"/>
      <c r="K50" s="93"/>
      <c r="L50" s="94"/>
    </row>
    <row r="51" spans="1:15" s="1" customFormat="1" ht="12.75" customHeight="1" x14ac:dyDescent="0.3">
      <c r="B51" s="69"/>
      <c r="C51" s="74" t="s">
        <v>68</v>
      </c>
      <c r="D51" s="23"/>
      <c r="E51" s="23"/>
      <c r="F51" s="23"/>
      <c r="G51" s="22"/>
      <c r="H51" s="22"/>
      <c r="I51" s="29"/>
      <c r="K51" s="70"/>
      <c r="L51" s="71"/>
    </row>
    <row r="52" spans="1:15" s="1" customFormat="1" ht="12.75" customHeight="1" x14ac:dyDescent="0.3">
      <c r="B52" s="69"/>
      <c r="C52" s="74"/>
      <c r="D52" s="23"/>
      <c r="E52" s="23"/>
      <c r="F52" s="23"/>
      <c r="G52" s="22"/>
      <c r="H52" s="22"/>
      <c r="I52" s="29"/>
      <c r="K52" s="45"/>
      <c r="L52" s="46"/>
    </row>
    <row r="53" spans="1:15" s="1" customFormat="1" ht="12.75" customHeight="1" x14ac:dyDescent="0.3">
      <c r="A53" s="68"/>
      <c r="B53" s="57"/>
      <c r="C53" s="66"/>
      <c r="D53" s="23"/>
      <c r="E53" s="23"/>
      <c r="F53" s="23"/>
      <c r="G53" s="22"/>
      <c r="H53" s="22"/>
      <c r="I53" s="29"/>
      <c r="J53" s="44"/>
      <c r="K53" s="101"/>
      <c r="L53" s="102"/>
    </row>
    <row r="54" spans="1:15" s="1" customFormat="1" ht="12.75" customHeight="1" x14ac:dyDescent="0.3">
      <c r="A54" s="57"/>
      <c r="B54" s="57"/>
      <c r="C54" s="66"/>
      <c r="D54" s="23"/>
      <c r="E54" s="23"/>
      <c r="F54" s="23"/>
      <c r="G54" s="22"/>
      <c r="H54" s="22"/>
      <c r="I54" s="29"/>
      <c r="J54" s="44"/>
      <c r="K54" s="101"/>
      <c r="L54" s="102"/>
    </row>
    <row r="55" spans="1:15" s="1" customFormat="1" ht="12.75" customHeight="1" x14ac:dyDescent="0.3">
      <c r="A55" s="57"/>
      <c r="B55" s="57"/>
      <c r="C55" s="59"/>
      <c r="D55" s="23"/>
      <c r="E55" s="23"/>
      <c r="F55" s="23"/>
      <c r="G55" s="22"/>
      <c r="H55" s="22"/>
      <c r="I55" s="29"/>
      <c r="J55" s="67"/>
      <c r="K55" s="101"/>
      <c r="L55" s="102"/>
    </row>
    <row r="56" spans="1:15" s="1" customFormat="1" ht="12.75" customHeight="1" x14ac:dyDescent="0.3">
      <c r="A56" s="57">
        <v>2</v>
      </c>
      <c r="B56" s="57">
        <v>0</v>
      </c>
      <c r="C56" s="129" t="s">
        <v>39</v>
      </c>
      <c r="D56" s="23"/>
      <c r="E56" s="23"/>
      <c r="F56" s="23"/>
      <c r="G56" s="22"/>
      <c r="H56" s="22"/>
      <c r="I56" s="29"/>
      <c r="J56" s="67">
        <v>0</v>
      </c>
      <c r="K56" s="101">
        <f>J56*B56</f>
        <v>0</v>
      </c>
      <c r="L56" s="102"/>
    </row>
    <row r="57" spans="1:15" s="1" customFormat="1" ht="12.75" customHeight="1" x14ac:dyDescent="0.3">
      <c r="A57" s="57"/>
      <c r="B57" s="57"/>
      <c r="C57" s="30"/>
      <c r="D57" s="23"/>
      <c r="E57" s="23"/>
      <c r="F57" s="23"/>
      <c r="G57" s="22"/>
      <c r="H57" s="22"/>
      <c r="I57" s="29"/>
      <c r="J57" s="44"/>
      <c r="K57" s="93"/>
      <c r="L57" s="94"/>
    </row>
    <row r="58" spans="1:15" s="1" customFormat="1" ht="12.75" customHeight="1" x14ac:dyDescent="0.3">
      <c r="A58" s="57"/>
      <c r="B58" s="57"/>
      <c r="C58" s="31"/>
      <c r="D58" s="25"/>
      <c r="E58" s="25"/>
      <c r="F58" s="25"/>
      <c r="G58" s="25"/>
      <c r="H58" s="22"/>
      <c r="I58" s="29"/>
      <c r="J58" s="44"/>
      <c r="K58" s="93"/>
      <c r="L58" s="94"/>
    </row>
    <row r="59" spans="1:15" s="1" customFormat="1" ht="12.75" customHeight="1" x14ac:dyDescent="0.3">
      <c r="A59" s="57"/>
      <c r="B59" s="57"/>
      <c r="C59" s="31"/>
      <c r="D59" s="25"/>
      <c r="E59" s="25"/>
      <c r="F59" s="25"/>
      <c r="G59" s="25"/>
      <c r="H59" s="22"/>
      <c r="I59" s="29"/>
      <c r="J59" s="44"/>
      <c r="K59" s="93"/>
      <c r="L59" s="94"/>
    </row>
    <row r="60" spans="1:15" s="1" customFormat="1" ht="12.75" customHeight="1" x14ac:dyDescent="0.3">
      <c r="A60" s="57"/>
      <c r="B60" s="57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7"/>
      <c r="B61" s="57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7"/>
      <c r="B62" s="57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8"/>
      <c r="B63" s="58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97" t="s">
        <v>2</v>
      </c>
      <c r="B64" s="98"/>
      <c r="C64" s="98"/>
      <c r="D64" s="98"/>
      <c r="E64" s="98"/>
      <c r="F64" s="98"/>
      <c r="G64" s="98"/>
      <c r="H64" s="98"/>
      <c r="I64" s="98"/>
      <c r="J64" s="98"/>
      <c r="K64" s="99">
        <f>SUM(K21:K63)</f>
        <v>0</v>
      </c>
      <c r="L64" s="100"/>
    </row>
    <row r="65" spans="1:12" ht="12.75" customHeight="1" x14ac:dyDescent="0.25">
      <c r="A65" s="84" t="s">
        <v>9</v>
      </c>
      <c r="B65" s="85"/>
      <c r="C65" s="85"/>
      <c r="D65" s="85"/>
      <c r="E65" s="85"/>
      <c r="F65" s="85"/>
      <c r="G65" s="85"/>
      <c r="H65" s="85"/>
      <c r="I65" s="85"/>
      <c r="J65" s="85"/>
      <c r="K65" s="86">
        <f>+K64*0.12</f>
        <v>0</v>
      </c>
      <c r="L65" s="87"/>
    </row>
    <row r="66" spans="1:12" ht="12.75" customHeight="1" x14ac:dyDescent="0.25">
      <c r="A66" s="88" t="s">
        <v>1</v>
      </c>
      <c r="B66" s="89"/>
      <c r="C66" s="89"/>
      <c r="D66" s="89"/>
      <c r="E66" s="89"/>
      <c r="F66" s="89"/>
      <c r="G66" s="89"/>
      <c r="H66" s="89"/>
      <c r="I66" s="89"/>
      <c r="J66" s="89"/>
      <c r="K66" s="90">
        <f>+K64+K65</f>
        <v>0</v>
      </c>
      <c r="L66" s="91"/>
    </row>
    <row r="67" spans="1:12" ht="12.75" customHeight="1" x14ac:dyDescent="0.25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50"/>
      <c r="L67" s="51"/>
    </row>
    <row r="68" spans="1:12" ht="12.75" customHeight="1" x14ac:dyDescent="0.25">
      <c r="A68" s="130" t="s">
        <v>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2"/>
    </row>
    <row r="69" spans="1:12" ht="22.5" customHeight="1" x14ac:dyDescent="0.25">
      <c r="A69" s="92" t="s">
        <v>8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</row>
    <row r="70" spans="1:12" ht="12.9" customHeight="1" x14ac:dyDescent="0.25">
      <c r="A70" s="133" t="s">
        <v>17</v>
      </c>
      <c r="B70" s="23"/>
      <c r="C70" s="52" t="s">
        <v>18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34" t="s">
        <v>199</v>
      </c>
      <c r="B71" s="23"/>
      <c r="C71" s="23" t="s">
        <v>36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3" t="s">
        <v>19</v>
      </c>
      <c r="B72" s="23"/>
      <c r="C72" s="23" t="s">
        <v>34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3" t="s">
        <v>20</v>
      </c>
      <c r="B73" s="23"/>
      <c r="C73" s="23" t="s">
        <v>21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3" t="s">
        <v>22</v>
      </c>
      <c r="B74" s="23"/>
      <c r="C74" s="23" t="s">
        <v>35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3" t="s">
        <v>23</v>
      </c>
      <c r="B75" s="23"/>
      <c r="C75" s="23" t="s">
        <v>24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3" t="s">
        <v>25</v>
      </c>
      <c r="C76" s="23" t="s">
        <v>26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</row>
    <row r="86" spans="1:12" ht="12.75" customHeight="1" x14ac:dyDescent="0.3">
      <c r="A86" s="54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4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82"/>
      <c r="K88" s="82"/>
      <c r="L88" s="82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1:12" ht="12.75" customHeigh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1:12" ht="12.75" customHeight="1" x14ac:dyDescent="0.25"/>
    <row r="96" spans="1:12" ht="12.75" customHeight="1" x14ac:dyDescent="0.25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D7C6-9FCF-43A1-AA8B-D98C0AA0043D}">
  <sheetPr>
    <tabColor rgb="FFC8102E"/>
  </sheetPr>
  <dimension ref="A1:R96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8" t="s">
        <v>10</v>
      </c>
      <c r="G6" s="118"/>
      <c r="H6" s="118"/>
      <c r="I6" s="118"/>
      <c r="J6" s="118"/>
      <c r="K6" s="118"/>
      <c r="L6" s="118"/>
    </row>
    <row r="7" spans="1:12" customFormat="1" ht="12.75" customHeight="1" x14ac:dyDescent="0.25">
      <c r="F7" s="118"/>
      <c r="G7" s="118"/>
      <c r="H7" s="118"/>
      <c r="I7" s="118"/>
      <c r="J7" s="118"/>
      <c r="K7" s="118"/>
      <c r="L7" s="118"/>
    </row>
    <row r="8" spans="1:12" customFormat="1" ht="15.6" x14ac:dyDescent="0.25">
      <c r="F8" s="119" t="s">
        <v>11</v>
      </c>
      <c r="G8" s="119"/>
      <c r="H8" s="119"/>
      <c r="I8" s="119"/>
      <c r="J8" s="119"/>
      <c r="K8" s="119"/>
      <c r="L8" s="119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20" t="s">
        <v>14</v>
      </c>
      <c r="B10" s="120"/>
      <c r="C10" s="120"/>
      <c r="D10" s="63"/>
      <c r="E10" s="55"/>
      <c r="F10" s="60" t="s">
        <v>31</v>
      </c>
      <c r="G10" s="121"/>
      <c r="H10" s="121"/>
      <c r="I10" s="121"/>
      <c r="J10" s="121"/>
      <c r="K10" s="121"/>
      <c r="L10" s="122"/>
    </row>
    <row r="11" spans="1:12" customFormat="1" ht="12.75" customHeight="1" x14ac:dyDescent="0.3">
      <c r="A11" s="127" t="s">
        <v>37</v>
      </c>
      <c r="B11" s="127"/>
      <c r="C11" s="127"/>
      <c r="D11" s="127"/>
      <c r="E11" s="56"/>
      <c r="F11" s="61" t="s">
        <v>27</v>
      </c>
      <c r="G11" s="107"/>
      <c r="H11" s="107"/>
      <c r="I11" s="107"/>
      <c r="J11" s="107"/>
      <c r="K11" s="107"/>
      <c r="L11" s="108"/>
    </row>
    <row r="12" spans="1:12" customFormat="1" ht="12.75" customHeight="1" x14ac:dyDescent="0.3">
      <c r="A12" s="127"/>
      <c r="B12" s="127"/>
      <c r="C12" s="127"/>
      <c r="D12" s="127"/>
      <c r="E12" s="56"/>
      <c r="F12" s="61" t="s">
        <v>28</v>
      </c>
      <c r="G12" s="79"/>
      <c r="H12" s="79"/>
      <c r="I12" s="79"/>
      <c r="J12" s="79"/>
      <c r="K12" s="79"/>
      <c r="L12" s="123"/>
    </row>
    <row r="13" spans="1:12" customFormat="1" ht="12.75" customHeight="1" x14ac:dyDescent="0.3">
      <c r="A13" s="15" t="s">
        <v>16</v>
      </c>
      <c r="B13" s="106" t="s">
        <v>38</v>
      </c>
      <c r="C13" s="106"/>
      <c r="D13" s="106"/>
      <c r="E13" s="26"/>
      <c r="F13" s="61" t="s">
        <v>29</v>
      </c>
      <c r="G13" s="107"/>
      <c r="H13" s="107"/>
      <c r="I13" s="107"/>
      <c r="J13" s="107"/>
      <c r="K13" s="107"/>
      <c r="L13" s="108"/>
    </row>
    <row r="14" spans="1:12" customFormat="1" ht="12.75" customHeight="1" x14ac:dyDescent="0.3">
      <c r="A14" s="15" t="s">
        <v>15</v>
      </c>
      <c r="B14" s="109" t="s">
        <v>33</v>
      </c>
      <c r="C14" s="109"/>
      <c r="D14" s="109"/>
      <c r="E14" s="26"/>
      <c r="F14" s="62" t="s">
        <v>30</v>
      </c>
      <c r="G14" s="110"/>
      <c r="H14" s="111"/>
      <c r="I14" s="111"/>
      <c r="J14" s="111"/>
      <c r="K14" s="111"/>
      <c r="L14" s="112"/>
    </row>
    <row r="15" spans="1:12" customFormat="1" ht="6" customHeight="1" thickBot="1" x14ac:dyDescent="0.35">
      <c r="A15" s="64"/>
      <c r="B15" s="65"/>
      <c r="C15" s="65"/>
      <c r="D15" s="65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7"/>
      <c r="C17" s="47"/>
      <c r="D17" s="47"/>
      <c r="E17" s="17"/>
      <c r="F17" s="53" t="s">
        <v>3</v>
      </c>
      <c r="G17" s="113">
        <f ca="1">TODAY()</f>
        <v>46100</v>
      </c>
      <c r="H17" s="113"/>
      <c r="I17" s="114" t="s">
        <v>12</v>
      </c>
      <c r="J17" s="114"/>
      <c r="K17" s="114"/>
      <c r="L17" s="115">
        <v>0</v>
      </c>
    </row>
    <row r="18" spans="1:18" s="9" customFormat="1" ht="15.75" customHeight="1" x14ac:dyDescent="0.3">
      <c r="B18" s="47"/>
      <c r="C18" s="47"/>
      <c r="D18" s="47"/>
      <c r="E18" s="21"/>
      <c r="F18" s="53" t="s">
        <v>4</v>
      </c>
      <c r="G18" s="117"/>
      <c r="H18" s="117"/>
      <c r="I18" s="114"/>
      <c r="J18" s="114"/>
      <c r="K18" s="114"/>
      <c r="L18" s="116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3" t="s">
        <v>6</v>
      </c>
      <c r="D20" s="104"/>
      <c r="E20" s="104"/>
      <c r="F20" s="104"/>
      <c r="G20" s="104"/>
      <c r="H20" s="104"/>
      <c r="I20" s="105"/>
      <c r="J20" s="18" t="s">
        <v>13</v>
      </c>
      <c r="K20" s="103" t="s">
        <v>32</v>
      </c>
      <c r="L20" s="105"/>
    </row>
    <row r="21" spans="1:18" s="1" customFormat="1" ht="21" x14ac:dyDescent="0.4">
      <c r="A21" s="57">
        <v>1</v>
      </c>
      <c r="B21" s="57">
        <v>1</v>
      </c>
      <c r="C21" s="128" t="s">
        <v>185</v>
      </c>
      <c r="D21" s="20"/>
      <c r="E21" s="20"/>
      <c r="F21" s="20"/>
      <c r="G21" s="20"/>
      <c r="H21" s="20"/>
      <c r="I21" s="27"/>
      <c r="J21" s="67">
        <v>0</v>
      </c>
      <c r="K21" s="101">
        <f>J21*B21</f>
        <v>0</v>
      </c>
      <c r="L21" s="102"/>
      <c r="N21" s="41"/>
      <c r="O21" s="39"/>
      <c r="P21" s="39"/>
      <c r="Q21" s="40"/>
    </row>
    <row r="22" spans="1:18" s="1" customFormat="1" ht="12.75" customHeight="1" x14ac:dyDescent="0.3">
      <c r="A22" s="57"/>
      <c r="B22" s="57"/>
      <c r="C22" s="28" t="s">
        <v>41</v>
      </c>
      <c r="D22" s="21"/>
      <c r="E22" s="21"/>
      <c r="F22" s="21"/>
      <c r="G22" s="22"/>
      <c r="H22" s="22"/>
      <c r="I22" s="29"/>
      <c r="J22" s="44"/>
      <c r="K22" s="93"/>
      <c r="L22" s="94"/>
      <c r="N22" s="42"/>
      <c r="O22" s="39"/>
    </row>
    <row r="23" spans="1:18" s="1" customFormat="1" ht="12.75" customHeight="1" x14ac:dyDescent="0.3">
      <c r="A23" s="57"/>
      <c r="B23" s="57"/>
      <c r="C23" s="30"/>
      <c r="D23" s="23"/>
      <c r="E23" s="23"/>
      <c r="F23" s="23"/>
      <c r="G23" s="24"/>
      <c r="H23" s="24"/>
      <c r="I23" s="29"/>
      <c r="J23" s="44"/>
      <c r="K23" s="93"/>
      <c r="L23" s="94"/>
      <c r="Q23" s="39"/>
    </row>
    <row r="24" spans="1:18" s="1" customFormat="1" ht="12.75" customHeight="1" x14ac:dyDescent="0.3">
      <c r="A24" s="57"/>
      <c r="B24" s="57"/>
      <c r="C24" s="66" t="s">
        <v>164</v>
      </c>
      <c r="D24" s="23"/>
      <c r="E24" s="23"/>
      <c r="F24" s="23"/>
      <c r="G24" s="24"/>
      <c r="H24" s="24"/>
      <c r="I24" s="29"/>
      <c r="J24" s="44"/>
      <c r="K24" s="93"/>
      <c r="L24" s="94"/>
    </row>
    <row r="25" spans="1:18" s="1" customFormat="1" ht="12.75" customHeight="1" x14ac:dyDescent="0.3">
      <c r="A25" s="57"/>
      <c r="B25" s="57"/>
      <c r="C25" s="66" t="s">
        <v>187</v>
      </c>
      <c r="D25" s="23"/>
      <c r="E25" s="23"/>
      <c r="F25" s="23"/>
      <c r="G25" s="22"/>
      <c r="H25" s="22"/>
      <c r="I25" s="29"/>
      <c r="J25" s="44"/>
      <c r="K25" s="93"/>
      <c r="L25" s="94"/>
    </row>
    <row r="26" spans="1:18" s="1" customFormat="1" ht="12.75" customHeight="1" x14ac:dyDescent="0.3">
      <c r="A26" s="57"/>
      <c r="B26" s="57"/>
      <c r="C26" s="66" t="s">
        <v>188</v>
      </c>
      <c r="D26" s="23"/>
      <c r="E26" s="23"/>
      <c r="F26" s="23"/>
      <c r="G26" s="22"/>
      <c r="H26" s="22"/>
      <c r="I26" s="29"/>
      <c r="J26" s="44"/>
      <c r="K26" s="93"/>
      <c r="L26" s="94"/>
    </row>
    <row r="27" spans="1:18" s="1" customFormat="1" ht="12.75" customHeight="1" x14ac:dyDescent="0.3">
      <c r="A27" s="57"/>
      <c r="B27" s="57"/>
      <c r="C27" s="66" t="s">
        <v>189</v>
      </c>
      <c r="D27" s="23"/>
      <c r="E27" s="23"/>
      <c r="F27" s="23"/>
      <c r="G27" s="22"/>
      <c r="H27" s="22"/>
      <c r="I27" s="29"/>
      <c r="J27" s="44"/>
      <c r="K27" s="93"/>
      <c r="L27" s="94"/>
      <c r="P27"/>
    </row>
    <row r="28" spans="1:18" s="1" customFormat="1" ht="12.75" customHeight="1" x14ac:dyDescent="0.3">
      <c r="A28" s="57"/>
      <c r="B28" s="57"/>
      <c r="C28" s="66" t="s">
        <v>167</v>
      </c>
      <c r="D28" s="23"/>
      <c r="E28" s="23"/>
      <c r="F28" s="23"/>
      <c r="G28" s="22"/>
      <c r="H28" s="22"/>
      <c r="I28" s="29"/>
      <c r="J28" s="44"/>
      <c r="K28" s="93"/>
      <c r="L28" s="94"/>
    </row>
    <row r="29" spans="1:18" s="1" customFormat="1" ht="12.75" customHeight="1" x14ac:dyDescent="0.3">
      <c r="A29" s="57"/>
      <c r="B29" s="57"/>
      <c r="C29" s="66" t="s">
        <v>48</v>
      </c>
      <c r="D29" s="23"/>
      <c r="E29" s="23"/>
      <c r="F29" s="23"/>
      <c r="G29" s="22"/>
      <c r="H29" s="22"/>
      <c r="I29" s="29"/>
      <c r="J29" s="44"/>
      <c r="K29" s="93"/>
      <c r="L29" s="94"/>
    </row>
    <row r="30" spans="1:18" s="1" customFormat="1" ht="12.75" customHeight="1" x14ac:dyDescent="0.3">
      <c r="A30" s="57"/>
      <c r="B30" s="57"/>
      <c r="C30" s="66" t="s">
        <v>168</v>
      </c>
      <c r="D30" s="23"/>
      <c r="E30" s="23"/>
      <c r="F30" s="23"/>
      <c r="G30" s="22"/>
      <c r="H30" s="22"/>
      <c r="I30" s="29"/>
      <c r="J30" s="44"/>
      <c r="K30" s="93"/>
      <c r="L30" s="94"/>
      <c r="N30"/>
      <c r="R30"/>
    </row>
    <row r="31" spans="1:18" s="1" customFormat="1" ht="12.75" customHeight="1" x14ac:dyDescent="0.3">
      <c r="A31" s="57"/>
      <c r="B31" s="57"/>
      <c r="C31" s="78" t="s">
        <v>169</v>
      </c>
      <c r="D31" s="23"/>
      <c r="E31" s="23"/>
      <c r="F31" s="23"/>
      <c r="G31" s="22"/>
      <c r="H31" s="22"/>
      <c r="I31" s="29"/>
      <c r="J31" s="44"/>
      <c r="K31" s="93"/>
      <c r="L31" s="94"/>
    </row>
    <row r="32" spans="1:18" s="1" customFormat="1" ht="12.75" customHeight="1" x14ac:dyDescent="0.3">
      <c r="A32" s="57"/>
      <c r="B32" s="57"/>
      <c r="C32" s="73" t="s">
        <v>170</v>
      </c>
      <c r="D32" s="23"/>
      <c r="E32" s="23"/>
      <c r="F32" s="23"/>
      <c r="G32" s="22"/>
      <c r="H32" s="22"/>
      <c r="I32" s="29"/>
      <c r="J32" s="44"/>
      <c r="K32" s="93"/>
      <c r="L32" s="94"/>
      <c r="N32"/>
    </row>
    <row r="33" spans="1:17" s="1" customFormat="1" ht="12.75" customHeight="1" x14ac:dyDescent="0.3">
      <c r="A33" s="57"/>
      <c r="B33" s="57"/>
      <c r="C33" s="66" t="s">
        <v>171</v>
      </c>
      <c r="D33" s="23"/>
      <c r="E33" s="23"/>
      <c r="F33" s="23"/>
      <c r="G33" s="22"/>
      <c r="H33" s="22"/>
      <c r="I33" s="29"/>
      <c r="J33" s="44"/>
      <c r="K33" s="93"/>
      <c r="L33" s="94"/>
      <c r="O33"/>
    </row>
    <row r="34" spans="1:17" s="1" customFormat="1" ht="12.75" customHeight="1" x14ac:dyDescent="0.3">
      <c r="A34" s="57"/>
      <c r="B34" s="57"/>
      <c r="C34" s="66" t="s">
        <v>173</v>
      </c>
      <c r="D34" s="23"/>
      <c r="E34" s="23"/>
      <c r="F34" s="23"/>
      <c r="G34" s="22"/>
      <c r="H34" s="22"/>
      <c r="I34" s="29"/>
      <c r="J34" s="44"/>
      <c r="K34" s="93"/>
      <c r="L34" s="94"/>
    </row>
    <row r="35" spans="1:17" s="1" customFormat="1" ht="12.75" customHeight="1" x14ac:dyDescent="0.3">
      <c r="A35" s="57"/>
      <c r="B35" s="57"/>
      <c r="C35" s="66" t="s">
        <v>52</v>
      </c>
      <c r="D35" s="23"/>
      <c r="E35" s="23"/>
      <c r="F35" s="23"/>
      <c r="G35" s="22"/>
      <c r="H35" s="22"/>
      <c r="I35" s="29"/>
      <c r="J35" s="44"/>
      <c r="K35" s="93"/>
      <c r="L35" s="94"/>
    </row>
    <row r="36" spans="1:17" s="1" customFormat="1" ht="12.75" customHeight="1" x14ac:dyDescent="0.3">
      <c r="A36" s="57"/>
      <c r="B36" s="57"/>
      <c r="C36" s="66" t="s">
        <v>53</v>
      </c>
      <c r="D36" s="23"/>
      <c r="E36" s="23"/>
      <c r="F36" s="23"/>
      <c r="G36" s="22"/>
      <c r="H36" s="22"/>
      <c r="I36" s="29"/>
      <c r="J36" s="44"/>
      <c r="K36" s="93"/>
      <c r="L36" s="94"/>
      <c r="P36"/>
    </row>
    <row r="37" spans="1:17" s="1" customFormat="1" ht="12.75" customHeight="1" x14ac:dyDescent="0.3">
      <c r="A37" s="57"/>
      <c r="B37" s="57"/>
      <c r="C37" s="66" t="s">
        <v>190</v>
      </c>
      <c r="D37" s="23"/>
      <c r="E37" s="23"/>
      <c r="F37" s="23"/>
      <c r="G37" s="22"/>
      <c r="H37" s="22"/>
      <c r="I37" s="29"/>
      <c r="J37" s="44"/>
      <c r="K37" s="93"/>
      <c r="L37" s="94"/>
    </row>
    <row r="38" spans="1:17" s="1" customFormat="1" ht="12.75" customHeight="1" x14ac:dyDescent="0.3">
      <c r="A38" s="57"/>
      <c r="B38" s="57"/>
      <c r="C38" s="66" t="s">
        <v>55</v>
      </c>
      <c r="D38" s="23"/>
      <c r="E38" s="23"/>
      <c r="F38" s="23"/>
      <c r="G38" s="22"/>
      <c r="H38" s="22"/>
      <c r="I38" s="29"/>
      <c r="J38" s="44"/>
      <c r="K38" s="93"/>
      <c r="L38" s="94"/>
    </row>
    <row r="39" spans="1:17" s="1" customFormat="1" ht="12.75" customHeight="1" x14ac:dyDescent="0.3">
      <c r="A39" s="57"/>
      <c r="B39" s="57"/>
      <c r="C39" s="66" t="s">
        <v>175</v>
      </c>
      <c r="D39" s="23"/>
      <c r="E39" s="23"/>
      <c r="F39" s="23"/>
      <c r="G39" s="22"/>
      <c r="H39" s="22"/>
      <c r="I39" s="29"/>
      <c r="J39" s="44"/>
      <c r="K39" s="93"/>
      <c r="L39" s="94"/>
    </row>
    <row r="40" spans="1:17" s="1" customFormat="1" ht="12.75" customHeight="1" x14ac:dyDescent="0.3">
      <c r="A40" s="57"/>
      <c r="B40" s="57"/>
      <c r="C40" s="66" t="s">
        <v>176</v>
      </c>
      <c r="D40" s="23"/>
      <c r="E40" s="23"/>
      <c r="F40" s="23"/>
      <c r="G40" s="22"/>
      <c r="H40" s="22"/>
      <c r="I40" s="29"/>
      <c r="J40" s="44"/>
      <c r="K40" s="93"/>
      <c r="L40" s="94"/>
      <c r="Q40"/>
    </row>
    <row r="41" spans="1:17" s="1" customFormat="1" ht="12.75" customHeight="1" x14ac:dyDescent="0.3">
      <c r="A41" s="57"/>
      <c r="B41" s="57"/>
      <c r="C41" s="66" t="s">
        <v>179</v>
      </c>
      <c r="D41" s="23"/>
      <c r="E41" s="23"/>
      <c r="F41" s="23"/>
      <c r="G41" s="22"/>
      <c r="H41" s="22"/>
      <c r="I41" s="29"/>
      <c r="J41" s="44"/>
      <c r="K41" s="45"/>
      <c r="L41" s="46"/>
    </row>
    <row r="42" spans="1:17" s="1" customFormat="1" ht="12.75" customHeight="1" x14ac:dyDescent="0.3">
      <c r="A42" s="57"/>
      <c r="B42" s="57"/>
      <c r="C42" s="66" t="s">
        <v>177</v>
      </c>
      <c r="E42" s="23"/>
      <c r="F42" s="23"/>
      <c r="G42" s="22"/>
      <c r="H42" s="22"/>
      <c r="I42" s="29"/>
      <c r="J42" s="44"/>
      <c r="K42" s="45"/>
      <c r="L42" s="46"/>
    </row>
    <row r="43" spans="1:17" s="1" customFormat="1" ht="12.75" customHeight="1" x14ac:dyDescent="0.3">
      <c r="A43" s="57"/>
      <c r="B43" s="57"/>
      <c r="C43" s="66" t="s">
        <v>191</v>
      </c>
      <c r="D43" s="23"/>
      <c r="E43" s="23"/>
      <c r="F43" s="23"/>
      <c r="G43" s="22"/>
      <c r="H43" s="22"/>
      <c r="I43" s="29"/>
      <c r="J43" s="44"/>
      <c r="K43" s="45"/>
      <c r="L43" s="46"/>
    </row>
    <row r="44" spans="1:17" s="1" customFormat="1" ht="12.75" customHeight="1" x14ac:dyDescent="0.3">
      <c r="A44" s="57"/>
      <c r="B44" s="57"/>
      <c r="C44" s="66" t="s">
        <v>192</v>
      </c>
      <c r="D44" s="23"/>
      <c r="E44" s="23"/>
      <c r="F44" s="23"/>
      <c r="G44" s="22"/>
      <c r="H44" s="22"/>
      <c r="I44" s="29"/>
      <c r="J44" s="44"/>
      <c r="K44" s="45"/>
      <c r="L44" s="46"/>
    </row>
    <row r="45" spans="1:17" s="1" customFormat="1" ht="12.75" customHeight="1" x14ac:dyDescent="0.3">
      <c r="A45" s="57"/>
      <c r="B45" s="57"/>
      <c r="C45" s="66" t="s">
        <v>193</v>
      </c>
      <c r="D45" s="23"/>
      <c r="E45" s="23"/>
      <c r="F45" s="23"/>
      <c r="G45" s="22"/>
      <c r="H45" s="22"/>
      <c r="I45" s="29"/>
      <c r="J45" s="44"/>
      <c r="K45" s="45"/>
      <c r="L45" s="46"/>
    </row>
    <row r="46" spans="1:17" s="1" customFormat="1" ht="12.75" customHeight="1" x14ac:dyDescent="0.3">
      <c r="A46" s="57"/>
      <c r="B46" s="57"/>
      <c r="C46" s="66" t="s">
        <v>186</v>
      </c>
      <c r="D46" s="23"/>
      <c r="E46" s="23"/>
      <c r="F46" s="23"/>
      <c r="G46" s="22"/>
      <c r="H46" s="22"/>
      <c r="I46" s="29"/>
      <c r="J46" s="44"/>
      <c r="K46" s="45"/>
      <c r="L46" s="46"/>
    </row>
    <row r="47" spans="1:17" s="1" customFormat="1" ht="12.75" customHeight="1" x14ac:dyDescent="0.3">
      <c r="A47" s="57"/>
      <c r="B47" s="57"/>
      <c r="C47" s="66" t="s">
        <v>67</v>
      </c>
      <c r="D47" s="23"/>
      <c r="E47" s="23"/>
      <c r="F47" s="23"/>
      <c r="G47" s="22"/>
      <c r="H47" s="22"/>
      <c r="I47" s="29"/>
      <c r="J47" s="44"/>
      <c r="K47" s="45"/>
      <c r="L47" s="46"/>
    </row>
    <row r="48" spans="1:17" s="1" customFormat="1" ht="12.75" customHeight="1" x14ac:dyDescent="0.3">
      <c r="A48" s="57"/>
      <c r="B48" s="57"/>
      <c r="C48" s="74" t="s">
        <v>194</v>
      </c>
      <c r="D48" s="23"/>
      <c r="E48" s="23"/>
      <c r="F48" s="23"/>
      <c r="G48" s="22"/>
      <c r="H48" s="22"/>
      <c r="I48" s="29"/>
      <c r="J48" s="44"/>
      <c r="K48" s="45"/>
      <c r="L48" s="46"/>
      <c r="O48"/>
    </row>
    <row r="49" spans="1:15" s="1" customFormat="1" ht="12.75" customHeight="1" x14ac:dyDescent="0.3">
      <c r="A49" s="57"/>
      <c r="B49" s="57"/>
      <c r="C49" s="39" t="s">
        <v>195</v>
      </c>
      <c r="D49" s="23"/>
      <c r="E49" s="23"/>
      <c r="F49" s="23"/>
      <c r="G49" s="22"/>
      <c r="H49" s="22"/>
      <c r="I49" s="29"/>
      <c r="J49" s="44"/>
      <c r="K49" s="45"/>
      <c r="L49" s="46"/>
    </row>
    <row r="50" spans="1:15" s="1" customFormat="1" ht="12.75" customHeight="1" x14ac:dyDescent="0.3">
      <c r="A50" s="68"/>
      <c r="B50" s="57"/>
      <c r="C50" s="39" t="s">
        <v>196</v>
      </c>
      <c r="D50" s="23"/>
      <c r="E50" s="23"/>
      <c r="F50" s="23"/>
      <c r="G50" s="22"/>
      <c r="H50" s="22"/>
      <c r="I50" s="29"/>
      <c r="J50" s="44"/>
      <c r="K50" s="93"/>
      <c r="L50" s="94"/>
    </row>
    <row r="51" spans="1:15" s="1" customFormat="1" ht="12.75" customHeight="1" x14ac:dyDescent="0.3">
      <c r="B51" s="69"/>
      <c r="D51" s="23"/>
      <c r="E51" s="23"/>
      <c r="F51" s="23"/>
      <c r="G51" s="22"/>
      <c r="H51" s="22"/>
      <c r="I51" s="29"/>
      <c r="K51" s="70"/>
      <c r="L51" s="71"/>
    </row>
    <row r="52" spans="1:15" s="1" customFormat="1" ht="12.75" customHeight="1" x14ac:dyDescent="0.3">
      <c r="B52" s="69"/>
      <c r="C52" s="73" t="s">
        <v>198</v>
      </c>
      <c r="D52" s="23"/>
      <c r="E52" s="23"/>
      <c r="F52" s="23"/>
      <c r="G52" s="22"/>
      <c r="H52" s="22"/>
      <c r="I52" s="29"/>
      <c r="K52" s="45"/>
      <c r="L52" s="46"/>
    </row>
    <row r="53" spans="1:15" s="1" customFormat="1" ht="12.75" customHeight="1" x14ac:dyDescent="0.3">
      <c r="A53" s="68"/>
      <c r="B53" s="57"/>
      <c r="C53" s="73" t="s">
        <v>197</v>
      </c>
      <c r="D53" s="23"/>
      <c r="E53" s="23"/>
      <c r="F53" s="23"/>
      <c r="G53" s="22"/>
      <c r="H53" s="22"/>
      <c r="I53" s="29"/>
      <c r="J53" s="44"/>
      <c r="K53" s="101"/>
      <c r="L53" s="102"/>
    </row>
    <row r="54" spans="1:15" s="1" customFormat="1" ht="12.75" customHeight="1" x14ac:dyDescent="0.3">
      <c r="A54" s="57"/>
      <c r="B54" s="57"/>
      <c r="C54" s="66"/>
      <c r="D54" s="23"/>
      <c r="E54" s="23"/>
      <c r="F54" s="23"/>
      <c r="G54" s="22"/>
      <c r="H54" s="22"/>
      <c r="I54" s="29"/>
      <c r="J54" s="44"/>
      <c r="K54" s="101"/>
      <c r="L54" s="102"/>
    </row>
    <row r="55" spans="1:15" s="1" customFormat="1" ht="12.75" customHeight="1" x14ac:dyDescent="0.3">
      <c r="A55" s="57"/>
      <c r="B55" s="57"/>
      <c r="C55" s="59"/>
      <c r="D55" s="23"/>
      <c r="E55" s="23"/>
      <c r="F55" s="23"/>
      <c r="G55" s="22"/>
      <c r="H55" s="22"/>
      <c r="I55" s="29"/>
      <c r="J55" s="67"/>
      <c r="K55" s="101"/>
      <c r="L55" s="102"/>
    </row>
    <row r="56" spans="1:15" s="1" customFormat="1" ht="12.75" customHeight="1" x14ac:dyDescent="0.3">
      <c r="A56" s="57">
        <v>2</v>
      </c>
      <c r="B56" s="57">
        <v>0</v>
      </c>
      <c r="C56" s="129" t="s">
        <v>39</v>
      </c>
      <c r="D56" s="23"/>
      <c r="E56" s="23"/>
      <c r="F56" s="23"/>
      <c r="G56" s="22"/>
      <c r="H56" s="22"/>
      <c r="I56" s="29"/>
      <c r="J56" s="67">
        <v>0</v>
      </c>
      <c r="K56" s="101">
        <f>J56*B56</f>
        <v>0</v>
      </c>
      <c r="L56" s="102"/>
    </row>
    <row r="57" spans="1:15" s="1" customFormat="1" ht="12.75" customHeight="1" x14ac:dyDescent="0.3">
      <c r="A57" s="57"/>
      <c r="B57" s="57"/>
      <c r="C57" s="30"/>
      <c r="D57" s="23"/>
      <c r="E57" s="23"/>
      <c r="F57" s="23"/>
      <c r="G57" s="22"/>
      <c r="H57" s="22"/>
      <c r="I57" s="29"/>
      <c r="J57" s="44"/>
      <c r="K57" s="93"/>
      <c r="L57" s="94"/>
    </row>
    <row r="58" spans="1:15" s="1" customFormat="1" ht="12.75" customHeight="1" x14ac:dyDescent="0.3">
      <c r="A58" s="57"/>
      <c r="B58" s="57"/>
      <c r="C58" s="31"/>
      <c r="D58" s="25"/>
      <c r="E58" s="25"/>
      <c r="F58" s="25"/>
      <c r="G58" s="25"/>
      <c r="H58" s="22"/>
      <c r="I58" s="29"/>
      <c r="J58" s="44"/>
      <c r="K58" s="93"/>
      <c r="L58" s="94"/>
    </row>
    <row r="59" spans="1:15" s="1" customFormat="1" ht="12.75" customHeight="1" x14ac:dyDescent="0.3">
      <c r="A59" s="57"/>
      <c r="B59" s="57"/>
      <c r="C59" s="31"/>
      <c r="D59" s="25"/>
      <c r="E59" s="25"/>
      <c r="F59" s="25"/>
      <c r="G59" s="25"/>
      <c r="H59" s="22"/>
      <c r="I59" s="29"/>
      <c r="J59" s="44"/>
      <c r="K59" s="93"/>
      <c r="L59" s="94"/>
    </row>
    <row r="60" spans="1:15" s="1" customFormat="1" ht="12.75" customHeight="1" x14ac:dyDescent="0.3">
      <c r="A60" s="57"/>
      <c r="B60" s="57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7"/>
      <c r="B61" s="57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7"/>
      <c r="B62" s="57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8"/>
      <c r="B63" s="58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97" t="s">
        <v>2</v>
      </c>
      <c r="B64" s="98"/>
      <c r="C64" s="98"/>
      <c r="D64" s="98"/>
      <c r="E64" s="98"/>
      <c r="F64" s="98"/>
      <c r="G64" s="98"/>
      <c r="H64" s="98"/>
      <c r="I64" s="98"/>
      <c r="J64" s="98"/>
      <c r="K64" s="99">
        <f>SUM(K21:K63)</f>
        <v>0</v>
      </c>
      <c r="L64" s="100"/>
    </row>
    <row r="65" spans="1:12" ht="12.75" customHeight="1" x14ac:dyDescent="0.25">
      <c r="A65" s="84" t="s">
        <v>9</v>
      </c>
      <c r="B65" s="85"/>
      <c r="C65" s="85"/>
      <c r="D65" s="85"/>
      <c r="E65" s="85"/>
      <c r="F65" s="85"/>
      <c r="G65" s="85"/>
      <c r="H65" s="85"/>
      <c r="I65" s="85"/>
      <c r="J65" s="85"/>
      <c r="K65" s="86">
        <f>+K64*0.12</f>
        <v>0</v>
      </c>
      <c r="L65" s="87"/>
    </row>
    <row r="66" spans="1:12" ht="12.75" customHeight="1" x14ac:dyDescent="0.25">
      <c r="A66" s="88" t="s">
        <v>1</v>
      </c>
      <c r="B66" s="89"/>
      <c r="C66" s="89"/>
      <c r="D66" s="89"/>
      <c r="E66" s="89"/>
      <c r="F66" s="89"/>
      <c r="G66" s="89"/>
      <c r="H66" s="89"/>
      <c r="I66" s="89"/>
      <c r="J66" s="89"/>
      <c r="K66" s="90">
        <f>+K64+K65</f>
        <v>0</v>
      </c>
      <c r="L66" s="91"/>
    </row>
    <row r="67" spans="1:12" ht="12.75" customHeight="1" x14ac:dyDescent="0.25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50"/>
      <c r="L67" s="51"/>
    </row>
    <row r="68" spans="1:12" ht="12.75" customHeight="1" x14ac:dyDescent="0.25">
      <c r="A68" s="130" t="s">
        <v>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2"/>
    </row>
    <row r="69" spans="1:12" ht="22.5" customHeight="1" x14ac:dyDescent="0.25">
      <c r="A69" s="92" t="s">
        <v>8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</row>
    <row r="70" spans="1:12" ht="12.9" customHeight="1" x14ac:dyDescent="0.25">
      <c r="A70" s="133" t="s">
        <v>17</v>
      </c>
      <c r="B70" s="23"/>
      <c r="C70" s="52" t="s">
        <v>18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34" t="s">
        <v>199</v>
      </c>
      <c r="B71" s="23"/>
      <c r="C71" s="23" t="s">
        <v>36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3" t="s">
        <v>19</v>
      </c>
      <c r="B72" s="23"/>
      <c r="C72" s="23" t="s">
        <v>34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3" t="s">
        <v>20</v>
      </c>
      <c r="B73" s="23"/>
      <c r="C73" s="23" t="s">
        <v>21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3" t="s">
        <v>22</v>
      </c>
      <c r="B74" s="23"/>
      <c r="C74" s="23" t="s">
        <v>35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3" t="s">
        <v>23</v>
      </c>
      <c r="B75" s="23"/>
      <c r="C75" s="23" t="s">
        <v>24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3" t="s">
        <v>25</v>
      </c>
      <c r="C76" s="23" t="s">
        <v>26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</row>
    <row r="86" spans="1:12" ht="12.75" customHeight="1" x14ac:dyDescent="0.3">
      <c r="A86" s="54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4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82"/>
      <c r="K88" s="82"/>
      <c r="L88" s="82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1:12" ht="12.75" customHeigh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1:12" ht="12.75" customHeight="1" x14ac:dyDescent="0.25"/>
    <row r="96" spans="1:12" ht="12.75" customHeight="1" x14ac:dyDescent="0.25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57F0-33C4-4F6E-95B8-BC64DF5F768B}">
  <sheetPr>
    <tabColor rgb="FFC8102E"/>
  </sheetPr>
  <dimension ref="A1:R96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8" t="s">
        <v>10</v>
      </c>
      <c r="G6" s="118"/>
      <c r="H6" s="118"/>
      <c r="I6" s="118"/>
      <c r="J6" s="118"/>
      <c r="K6" s="118"/>
      <c r="L6" s="118"/>
    </row>
    <row r="7" spans="1:12" customFormat="1" ht="12.75" customHeight="1" x14ac:dyDescent="0.25">
      <c r="F7" s="118"/>
      <c r="G7" s="118"/>
      <c r="H7" s="118"/>
      <c r="I7" s="118"/>
      <c r="J7" s="118"/>
      <c r="K7" s="118"/>
      <c r="L7" s="118"/>
    </row>
    <row r="8" spans="1:12" customFormat="1" ht="15.6" x14ac:dyDescent="0.25">
      <c r="F8" s="119" t="s">
        <v>11</v>
      </c>
      <c r="G8" s="119"/>
      <c r="H8" s="119"/>
      <c r="I8" s="119"/>
      <c r="J8" s="119"/>
      <c r="K8" s="119"/>
      <c r="L8" s="119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20" t="s">
        <v>14</v>
      </c>
      <c r="B10" s="120"/>
      <c r="C10" s="120"/>
      <c r="D10" s="63"/>
      <c r="E10" s="55"/>
      <c r="F10" s="60" t="s">
        <v>31</v>
      </c>
      <c r="G10" s="121"/>
      <c r="H10" s="121"/>
      <c r="I10" s="121"/>
      <c r="J10" s="121"/>
      <c r="K10" s="121"/>
      <c r="L10" s="122"/>
    </row>
    <row r="11" spans="1:12" customFormat="1" ht="12.75" customHeight="1" x14ac:dyDescent="0.3">
      <c r="A11" s="127" t="s">
        <v>37</v>
      </c>
      <c r="B11" s="127"/>
      <c r="C11" s="127"/>
      <c r="D11" s="127"/>
      <c r="E11" s="56"/>
      <c r="F11" s="61" t="s">
        <v>27</v>
      </c>
      <c r="G11" s="107"/>
      <c r="H11" s="107"/>
      <c r="I11" s="107"/>
      <c r="J11" s="107"/>
      <c r="K11" s="107"/>
      <c r="L11" s="108"/>
    </row>
    <row r="12" spans="1:12" customFormat="1" ht="12.75" customHeight="1" x14ac:dyDescent="0.3">
      <c r="A12" s="127"/>
      <c r="B12" s="127"/>
      <c r="C12" s="127"/>
      <c r="D12" s="127"/>
      <c r="E12" s="56"/>
      <c r="F12" s="61" t="s">
        <v>28</v>
      </c>
      <c r="G12" s="79"/>
      <c r="H12" s="79"/>
      <c r="I12" s="79"/>
      <c r="J12" s="79"/>
      <c r="K12" s="79"/>
      <c r="L12" s="123"/>
    </row>
    <row r="13" spans="1:12" customFormat="1" ht="12.75" customHeight="1" x14ac:dyDescent="0.3">
      <c r="A13" s="15" t="s">
        <v>16</v>
      </c>
      <c r="B13" s="106" t="s">
        <v>38</v>
      </c>
      <c r="C13" s="106"/>
      <c r="D13" s="106"/>
      <c r="E13" s="26"/>
      <c r="F13" s="61" t="s">
        <v>29</v>
      </c>
      <c r="G13" s="107"/>
      <c r="H13" s="107"/>
      <c r="I13" s="107"/>
      <c r="J13" s="107"/>
      <c r="K13" s="107"/>
      <c r="L13" s="108"/>
    </row>
    <row r="14" spans="1:12" customFormat="1" ht="12.75" customHeight="1" x14ac:dyDescent="0.3">
      <c r="A14" s="15" t="s">
        <v>15</v>
      </c>
      <c r="B14" s="109" t="s">
        <v>33</v>
      </c>
      <c r="C14" s="109"/>
      <c r="D14" s="109"/>
      <c r="E14" s="26"/>
      <c r="F14" s="62" t="s">
        <v>30</v>
      </c>
      <c r="G14" s="110"/>
      <c r="H14" s="111"/>
      <c r="I14" s="111"/>
      <c r="J14" s="111"/>
      <c r="K14" s="111"/>
      <c r="L14" s="112"/>
    </row>
    <row r="15" spans="1:12" customFormat="1" ht="6" customHeight="1" thickBot="1" x14ac:dyDescent="0.35">
      <c r="A15" s="64"/>
      <c r="B15" s="65"/>
      <c r="C15" s="65"/>
      <c r="D15" s="65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7"/>
      <c r="C17" s="47"/>
      <c r="D17" s="47"/>
      <c r="E17" s="17"/>
      <c r="F17" s="53" t="s">
        <v>3</v>
      </c>
      <c r="G17" s="113">
        <f ca="1">TODAY()</f>
        <v>46100</v>
      </c>
      <c r="H17" s="113"/>
      <c r="I17" s="114" t="s">
        <v>12</v>
      </c>
      <c r="J17" s="114"/>
      <c r="K17" s="114"/>
      <c r="L17" s="115">
        <v>0</v>
      </c>
    </row>
    <row r="18" spans="1:18" s="9" customFormat="1" ht="15.75" customHeight="1" x14ac:dyDescent="0.3">
      <c r="B18" s="47"/>
      <c r="C18" s="47"/>
      <c r="D18" s="47"/>
      <c r="E18" s="21"/>
      <c r="F18" s="53" t="s">
        <v>4</v>
      </c>
      <c r="G18" s="117"/>
      <c r="H18" s="117"/>
      <c r="I18" s="114"/>
      <c r="J18" s="114"/>
      <c r="K18" s="114"/>
      <c r="L18" s="116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3" t="s">
        <v>6</v>
      </c>
      <c r="D20" s="104"/>
      <c r="E20" s="104"/>
      <c r="F20" s="104"/>
      <c r="G20" s="104"/>
      <c r="H20" s="104"/>
      <c r="I20" s="105"/>
      <c r="J20" s="18" t="s">
        <v>13</v>
      </c>
      <c r="K20" s="103" t="s">
        <v>32</v>
      </c>
      <c r="L20" s="105"/>
    </row>
    <row r="21" spans="1:18" s="1" customFormat="1" ht="21" x14ac:dyDescent="0.4">
      <c r="A21" s="57">
        <v>1</v>
      </c>
      <c r="B21" s="57">
        <v>1</v>
      </c>
      <c r="C21" s="128" t="s">
        <v>40</v>
      </c>
      <c r="D21" s="20"/>
      <c r="E21" s="20"/>
      <c r="F21" s="20"/>
      <c r="G21" s="20"/>
      <c r="H21" s="20"/>
      <c r="I21" s="27"/>
      <c r="J21" s="67">
        <v>0</v>
      </c>
      <c r="K21" s="101">
        <f>J21*B21</f>
        <v>0</v>
      </c>
      <c r="L21" s="102"/>
      <c r="N21" s="41"/>
      <c r="O21" s="39"/>
      <c r="P21" s="39"/>
      <c r="Q21" s="40"/>
    </row>
    <row r="22" spans="1:18" s="1" customFormat="1" ht="12.75" customHeight="1" x14ac:dyDescent="0.3">
      <c r="A22" s="57"/>
      <c r="B22" s="57"/>
      <c r="C22" s="28" t="s">
        <v>41</v>
      </c>
      <c r="D22" s="21"/>
      <c r="E22" s="21"/>
      <c r="F22" s="21"/>
      <c r="G22" s="22"/>
      <c r="H22" s="22"/>
      <c r="I22" s="29"/>
      <c r="J22" s="44"/>
      <c r="K22" s="93"/>
      <c r="L22" s="94"/>
      <c r="N22" s="42"/>
      <c r="O22" s="39"/>
    </row>
    <row r="23" spans="1:18" s="1" customFormat="1" ht="12.75" customHeight="1" x14ac:dyDescent="0.3">
      <c r="A23" s="57"/>
      <c r="B23" s="57"/>
      <c r="C23" s="30"/>
      <c r="D23" s="23"/>
      <c r="E23" s="23"/>
      <c r="F23" s="23"/>
      <c r="G23" s="24"/>
      <c r="H23" s="24"/>
      <c r="I23" s="29"/>
      <c r="J23" s="44"/>
      <c r="K23" s="93"/>
      <c r="L23" s="94"/>
      <c r="Q23" s="39"/>
    </row>
    <row r="24" spans="1:18" s="1" customFormat="1" ht="12.75" customHeight="1" x14ac:dyDescent="0.3">
      <c r="A24" s="57"/>
      <c r="B24" s="57"/>
      <c r="C24" s="66" t="s">
        <v>42</v>
      </c>
      <c r="D24" s="23"/>
      <c r="E24" s="23"/>
      <c r="F24" s="23"/>
      <c r="G24" s="24"/>
      <c r="H24" s="24"/>
      <c r="I24" s="29"/>
      <c r="J24" s="44"/>
      <c r="K24" s="93"/>
      <c r="L24" s="94"/>
    </row>
    <row r="25" spans="1:18" s="1" customFormat="1" ht="12.75" customHeight="1" x14ac:dyDescent="0.3">
      <c r="A25" s="57"/>
      <c r="B25" s="57"/>
      <c r="C25" s="66" t="s">
        <v>43</v>
      </c>
      <c r="D25" s="23"/>
      <c r="E25" s="23"/>
      <c r="F25" s="23"/>
      <c r="G25" s="22"/>
      <c r="H25" s="22"/>
      <c r="I25" s="29"/>
      <c r="J25" s="44"/>
      <c r="K25" s="93"/>
      <c r="L25" s="94"/>
    </row>
    <row r="26" spans="1:18" s="1" customFormat="1" ht="12.75" customHeight="1" x14ac:dyDescent="0.3">
      <c r="A26" s="57"/>
      <c r="B26" s="57"/>
      <c r="C26" s="66" t="s">
        <v>51</v>
      </c>
      <c r="D26" s="23"/>
      <c r="E26" s="23"/>
      <c r="F26" s="23"/>
      <c r="G26" s="22"/>
      <c r="H26" s="22"/>
      <c r="I26" s="29"/>
      <c r="J26" s="44"/>
      <c r="K26" s="93"/>
      <c r="L26" s="94"/>
    </row>
    <row r="27" spans="1:18" s="1" customFormat="1" ht="12.75" customHeight="1" x14ac:dyDescent="0.3">
      <c r="A27" s="57"/>
      <c r="B27" s="57"/>
      <c r="C27" s="66" t="s">
        <v>46</v>
      </c>
      <c r="D27" s="23"/>
      <c r="E27" s="23"/>
      <c r="F27" s="23"/>
      <c r="G27" s="22"/>
      <c r="H27" s="22"/>
      <c r="I27" s="29"/>
      <c r="J27" s="44"/>
      <c r="K27" s="93"/>
      <c r="L27" s="94"/>
    </row>
    <row r="28" spans="1:18" s="1" customFormat="1" ht="12.75" customHeight="1" x14ac:dyDescent="0.3">
      <c r="A28" s="57"/>
      <c r="B28" s="57"/>
      <c r="C28" s="66" t="s">
        <v>47</v>
      </c>
      <c r="D28" s="23"/>
      <c r="E28" s="23"/>
      <c r="F28" s="23"/>
      <c r="G28" s="22"/>
      <c r="H28" s="22"/>
      <c r="I28" s="29"/>
      <c r="J28" s="44"/>
      <c r="K28" s="93"/>
      <c r="L28" s="94"/>
    </row>
    <row r="29" spans="1:18" s="1" customFormat="1" ht="12.75" customHeight="1" x14ac:dyDescent="0.3">
      <c r="A29" s="57"/>
      <c r="B29" s="57"/>
      <c r="C29" s="72" t="s">
        <v>44</v>
      </c>
      <c r="D29" s="23"/>
      <c r="E29" s="23"/>
      <c r="F29" s="23"/>
      <c r="G29" s="22"/>
      <c r="H29" s="22"/>
      <c r="I29" s="29"/>
      <c r="J29" s="44"/>
      <c r="K29" s="93"/>
      <c r="L29" s="94"/>
    </row>
    <row r="30" spans="1:18" s="1" customFormat="1" ht="12.75" customHeight="1" x14ac:dyDescent="0.3">
      <c r="A30" s="57"/>
      <c r="B30" s="57"/>
      <c r="C30" s="66" t="s">
        <v>48</v>
      </c>
      <c r="D30" s="23"/>
      <c r="E30" s="23"/>
      <c r="F30" s="23"/>
      <c r="G30" s="22"/>
      <c r="H30" s="22"/>
      <c r="I30" s="29"/>
      <c r="J30" s="44"/>
      <c r="K30" s="93"/>
      <c r="L30" s="94"/>
      <c r="N30"/>
      <c r="R30"/>
    </row>
    <row r="31" spans="1:18" s="1" customFormat="1" ht="12.75" customHeight="1" x14ac:dyDescent="0.3">
      <c r="A31" s="57"/>
      <c r="B31" s="57"/>
      <c r="C31" s="66" t="s">
        <v>49</v>
      </c>
      <c r="D31" s="23"/>
      <c r="E31" s="23"/>
      <c r="F31" s="23"/>
      <c r="G31" s="22"/>
      <c r="H31" s="22"/>
      <c r="I31" s="29"/>
      <c r="J31" s="44"/>
      <c r="K31" s="93"/>
      <c r="L31" s="94"/>
    </row>
    <row r="32" spans="1:18" s="1" customFormat="1" ht="12.75" customHeight="1" x14ac:dyDescent="0.3">
      <c r="A32" s="57"/>
      <c r="B32" s="57"/>
      <c r="C32" s="73" t="s">
        <v>45</v>
      </c>
      <c r="D32" s="23"/>
      <c r="E32" s="23"/>
      <c r="F32" s="23"/>
      <c r="G32" s="22"/>
      <c r="H32" s="22"/>
      <c r="I32" s="29"/>
      <c r="J32" s="44"/>
      <c r="K32" s="93"/>
      <c r="L32" s="94"/>
      <c r="N32"/>
    </row>
    <row r="33" spans="1:17" s="1" customFormat="1" ht="12.75" customHeight="1" x14ac:dyDescent="0.3">
      <c r="A33" s="57"/>
      <c r="B33" s="57"/>
      <c r="C33" s="66" t="s">
        <v>50</v>
      </c>
      <c r="D33" s="23"/>
      <c r="E33" s="23"/>
      <c r="F33" s="23"/>
      <c r="G33" s="22"/>
      <c r="H33" s="22"/>
      <c r="I33" s="29"/>
      <c r="J33" s="44"/>
      <c r="K33" s="93"/>
      <c r="L33" s="94"/>
      <c r="O33"/>
    </row>
    <row r="34" spans="1:17" s="1" customFormat="1" ht="12.75" customHeight="1" x14ac:dyDescent="0.3">
      <c r="A34" s="57"/>
      <c r="B34" s="57"/>
      <c r="C34" s="66" t="s">
        <v>69</v>
      </c>
      <c r="D34" s="23"/>
      <c r="E34" s="23"/>
      <c r="F34" s="23"/>
      <c r="G34" s="22"/>
      <c r="H34" s="22"/>
      <c r="I34" s="29"/>
      <c r="J34" s="44"/>
      <c r="K34" s="93"/>
      <c r="L34" s="94"/>
    </row>
    <row r="35" spans="1:17" s="1" customFormat="1" ht="12.75" customHeight="1" x14ac:dyDescent="0.3">
      <c r="A35" s="57"/>
      <c r="B35" s="57"/>
      <c r="C35" s="66" t="s">
        <v>52</v>
      </c>
      <c r="D35" s="23"/>
      <c r="E35" s="23"/>
      <c r="F35" s="23"/>
      <c r="G35" s="22"/>
      <c r="H35" s="22"/>
      <c r="I35" s="29"/>
      <c r="J35" s="44"/>
      <c r="K35" s="93"/>
      <c r="L35" s="94"/>
    </row>
    <row r="36" spans="1:17" s="1" customFormat="1" ht="12.75" customHeight="1" x14ac:dyDescent="0.3">
      <c r="A36" s="57"/>
      <c r="B36" s="57"/>
      <c r="C36" s="66" t="s">
        <v>53</v>
      </c>
      <c r="D36" s="23"/>
      <c r="E36" s="23"/>
      <c r="F36" s="23"/>
      <c r="G36" s="22"/>
      <c r="H36" s="22"/>
      <c r="I36" s="29"/>
      <c r="J36" s="44"/>
      <c r="K36" s="93"/>
      <c r="L36" s="94"/>
      <c r="P36"/>
    </row>
    <row r="37" spans="1:17" s="1" customFormat="1" ht="12.75" customHeight="1" x14ac:dyDescent="0.3">
      <c r="A37" s="57"/>
      <c r="B37" s="57"/>
      <c r="C37" s="66" t="s">
        <v>54</v>
      </c>
      <c r="D37" s="23"/>
      <c r="E37" s="23"/>
      <c r="F37" s="23"/>
      <c r="G37" s="22"/>
      <c r="H37" s="22"/>
      <c r="I37" s="29"/>
      <c r="J37" s="44"/>
      <c r="K37" s="93"/>
      <c r="L37" s="94"/>
    </row>
    <row r="38" spans="1:17" s="1" customFormat="1" ht="12.75" customHeight="1" x14ac:dyDescent="0.3">
      <c r="A38" s="57"/>
      <c r="B38" s="57"/>
      <c r="C38" s="66" t="s">
        <v>55</v>
      </c>
      <c r="D38" s="23"/>
      <c r="E38" s="23"/>
      <c r="F38" s="23"/>
      <c r="G38" s="22"/>
      <c r="H38" s="22"/>
      <c r="I38" s="29"/>
      <c r="J38" s="44"/>
      <c r="K38" s="93"/>
      <c r="L38" s="94"/>
    </row>
    <row r="39" spans="1:17" s="1" customFormat="1" ht="12.75" customHeight="1" x14ac:dyDescent="0.3">
      <c r="A39" s="57"/>
      <c r="B39" s="57"/>
      <c r="C39" s="66" t="s">
        <v>56</v>
      </c>
      <c r="D39" s="23"/>
      <c r="E39" s="23"/>
      <c r="F39" s="23"/>
      <c r="G39" s="22"/>
      <c r="H39" s="22"/>
      <c r="I39" s="29"/>
      <c r="J39" s="44"/>
      <c r="K39" s="93"/>
      <c r="L39" s="94"/>
    </row>
    <row r="40" spans="1:17" s="1" customFormat="1" ht="12.75" customHeight="1" x14ac:dyDescent="0.3">
      <c r="A40" s="57"/>
      <c r="B40" s="57"/>
      <c r="C40" s="66" t="s">
        <v>57</v>
      </c>
      <c r="D40" s="23"/>
      <c r="E40" s="23"/>
      <c r="F40" s="23"/>
      <c r="G40" s="22"/>
      <c r="H40" s="22"/>
      <c r="I40" s="29"/>
      <c r="J40" s="44"/>
      <c r="K40" s="93"/>
      <c r="L40" s="94"/>
      <c r="Q40"/>
    </row>
    <row r="41" spans="1:17" s="1" customFormat="1" ht="12.75" customHeight="1" x14ac:dyDescent="0.3">
      <c r="A41" s="57"/>
      <c r="B41" s="57"/>
      <c r="C41" s="66" t="s">
        <v>58</v>
      </c>
      <c r="D41" s="23"/>
      <c r="E41" s="23"/>
      <c r="F41" s="23"/>
      <c r="G41" s="22"/>
      <c r="H41" s="22"/>
      <c r="I41" s="29"/>
      <c r="J41" s="44"/>
      <c r="K41" s="45"/>
      <c r="L41" s="46"/>
    </row>
    <row r="42" spans="1:17" s="1" customFormat="1" ht="12.75" customHeight="1" x14ac:dyDescent="0.3">
      <c r="A42" s="57"/>
      <c r="B42" s="57"/>
      <c r="C42" s="66" t="s">
        <v>59</v>
      </c>
      <c r="E42" s="23"/>
      <c r="F42" s="23"/>
      <c r="G42" s="22"/>
      <c r="H42" s="22"/>
      <c r="I42" s="29"/>
      <c r="J42" s="44"/>
      <c r="K42" s="45"/>
      <c r="L42" s="46"/>
    </row>
    <row r="43" spans="1:17" s="1" customFormat="1" ht="12.75" customHeight="1" x14ac:dyDescent="0.3">
      <c r="A43" s="57"/>
      <c r="B43" s="57"/>
      <c r="C43" s="66" t="s">
        <v>60</v>
      </c>
      <c r="D43" s="23"/>
      <c r="E43" s="23"/>
      <c r="F43" s="23"/>
      <c r="G43" s="22"/>
      <c r="H43" s="22"/>
      <c r="I43" s="29"/>
      <c r="J43" s="44"/>
      <c r="K43" s="45"/>
      <c r="L43" s="46"/>
    </row>
    <row r="44" spans="1:17" s="1" customFormat="1" ht="12.75" customHeight="1" x14ac:dyDescent="0.3">
      <c r="A44" s="57"/>
      <c r="B44" s="57"/>
      <c r="C44" s="66" t="s">
        <v>61</v>
      </c>
      <c r="D44" s="23"/>
      <c r="E44" s="23"/>
      <c r="F44" s="23"/>
      <c r="G44" s="22"/>
      <c r="H44" s="22"/>
      <c r="I44" s="29"/>
      <c r="J44" s="44"/>
      <c r="K44" s="45"/>
      <c r="L44" s="46"/>
    </row>
    <row r="45" spans="1:17" s="1" customFormat="1" ht="12.75" customHeight="1" x14ac:dyDescent="0.3">
      <c r="A45" s="57"/>
      <c r="B45" s="57"/>
      <c r="C45" s="66" t="s">
        <v>62</v>
      </c>
      <c r="D45" s="23"/>
      <c r="E45" s="23"/>
      <c r="F45" s="23"/>
      <c r="G45" s="22"/>
      <c r="H45" s="22"/>
      <c r="I45" s="29"/>
      <c r="J45" s="44"/>
      <c r="K45" s="45"/>
      <c r="L45" s="46"/>
    </row>
    <row r="46" spans="1:17" s="1" customFormat="1" ht="12.75" customHeight="1" x14ac:dyDescent="0.3">
      <c r="A46" s="57"/>
      <c r="B46" s="57"/>
      <c r="C46" s="73" t="s">
        <v>63</v>
      </c>
      <c r="D46" s="23"/>
      <c r="E46" s="23"/>
      <c r="F46" s="23"/>
      <c r="G46" s="22"/>
      <c r="H46" s="22"/>
      <c r="I46" s="29"/>
      <c r="J46" s="44"/>
      <c r="K46" s="45"/>
      <c r="L46" s="46"/>
    </row>
    <row r="47" spans="1:17" s="1" customFormat="1" ht="12.75" customHeight="1" x14ac:dyDescent="0.3">
      <c r="A47" s="57"/>
      <c r="B47" s="57"/>
      <c r="C47" s="73" t="s">
        <v>64</v>
      </c>
      <c r="D47" s="23"/>
      <c r="E47" s="23"/>
      <c r="F47" s="23"/>
      <c r="G47" s="22"/>
      <c r="H47" s="22"/>
      <c r="I47" s="29"/>
      <c r="J47" s="44"/>
      <c r="K47" s="45"/>
      <c r="L47" s="46"/>
    </row>
    <row r="48" spans="1:17" s="1" customFormat="1" ht="12.75" customHeight="1" x14ac:dyDescent="0.3">
      <c r="A48" s="57"/>
      <c r="B48" s="57"/>
      <c r="C48" s="73" t="s">
        <v>65</v>
      </c>
      <c r="D48" s="23"/>
      <c r="E48" s="23"/>
      <c r="F48" s="23"/>
      <c r="G48" s="22"/>
      <c r="H48" s="22"/>
      <c r="I48" s="29"/>
      <c r="J48" s="44"/>
      <c r="K48" s="45"/>
      <c r="L48" s="46"/>
      <c r="O48"/>
    </row>
    <row r="49" spans="1:15" s="1" customFormat="1" ht="12.75" customHeight="1" x14ac:dyDescent="0.3">
      <c r="A49" s="57"/>
      <c r="B49" s="57"/>
      <c r="C49" s="66" t="s">
        <v>66</v>
      </c>
      <c r="D49" s="23"/>
      <c r="E49" s="23"/>
      <c r="F49" s="23"/>
      <c r="G49" s="22"/>
      <c r="H49" s="22"/>
      <c r="I49" s="29"/>
      <c r="J49" s="44"/>
      <c r="K49" s="45"/>
      <c r="L49" s="46"/>
    </row>
    <row r="50" spans="1:15" s="1" customFormat="1" ht="12.75" customHeight="1" x14ac:dyDescent="0.3">
      <c r="A50" s="68"/>
      <c r="B50" s="57"/>
      <c r="C50" s="66" t="s">
        <v>67</v>
      </c>
      <c r="D50" s="23"/>
      <c r="E50" s="23"/>
      <c r="F50" s="23"/>
      <c r="G50" s="22"/>
      <c r="H50" s="22"/>
      <c r="I50" s="29"/>
      <c r="J50" s="44"/>
      <c r="K50" s="93"/>
      <c r="L50" s="94"/>
    </row>
    <row r="51" spans="1:15" s="1" customFormat="1" ht="12.75" customHeight="1" x14ac:dyDescent="0.3">
      <c r="B51" s="69"/>
      <c r="C51" s="74" t="s">
        <v>68</v>
      </c>
      <c r="D51" s="23"/>
      <c r="E51" s="23"/>
      <c r="F51" s="23"/>
      <c r="G51" s="22"/>
      <c r="H51" s="22"/>
      <c r="I51" s="29"/>
      <c r="K51" s="70"/>
      <c r="L51" s="71"/>
    </row>
    <row r="52" spans="1:15" s="1" customFormat="1" ht="12.75" customHeight="1" x14ac:dyDescent="0.3">
      <c r="B52" s="69"/>
      <c r="C52" s="74"/>
      <c r="D52" s="23"/>
      <c r="E52" s="23"/>
      <c r="F52" s="23"/>
      <c r="G52" s="22"/>
      <c r="H52" s="22"/>
      <c r="I52" s="29"/>
      <c r="K52" s="45"/>
      <c r="L52" s="46"/>
    </row>
    <row r="53" spans="1:15" s="1" customFormat="1" ht="12.75" customHeight="1" x14ac:dyDescent="0.3">
      <c r="A53" s="68"/>
      <c r="B53" s="57"/>
      <c r="C53" s="66"/>
      <c r="D53" s="23"/>
      <c r="E53" s="23"/>
      <c r="F53" s="23"/>
      <c r="G53" s="22"/>
      <c r="H53" s="22"/>
      <c r="I53" s="29"/>
      <c r="J53" s="44"/>
      <c r="K53" s="101"/>
      <c r="L53" s="102"/>
    </row>
    <row r="54" spans="1:15" s="1" customFormat="1" ht="12.75" customHeight="1" x14ac:dyDescent="0.3">
      <c r="A54" s="57"/>
      <c r="B54" s="57"/>
      <c r="C54" s="66"/>
      <c r="D54" s="23"/>
      <c r="E54" s="23"/>
      <c r="F54" s="23"/>
      <c r="G54" s="22"/>
      <c r="H54" s="22"/>
      <c r="I54" s="29"/>
      <c r="J54" s="44"/>
      <c r="K54" s="101"/>
      <c r="L54" s="102"/>
    </row>
    <row r="55" spans="1:15" s="1" customFormat="1" ht="12.75" customHeight="1" x14ac:dyDescent="0.3">
      <c r="A55" s="57"/>
      <c r="B55" s="57"/>
      <c r="C55" s="59"/>
      <c r="D55" s="23"/>
      <c r="E55" s="23"/>
      <c r="F55" s="23"/>
      <c r="G55" s="22"/>
      <c r="H55" s="22"/>
      <c r="I55" s="29"/>
      <c r="J55" s="67"/>
      <c r="K55" s="101"/>
      <c r="L55" s="102"/>
    </row>
    <row r="56" spans="1:15" s="1" customFormat="1" ht="12.75" customHeight="1" x14ac:dyDescent="0.3">
      <c r="A56" s="57">
        <v>2</v>
      </c>
      <c r="B56" s="57">
        <v>0</v>
      </c>
      <c r="C56" s="129" t="s">
        <v>39</v>
      </c>
      <c r="D56" s="23"/>
      <c r="E56" s="23"/>
      <c r="F56" s="23"/>
      <c r="G56" s="22"/>
      <c r="H56" s="22"/>
      <c r="I56" s="29"/>
      <c r="J56" s="67">
        <v>0</v>
      </c>
      <c r="K56" s="101">
        <f>J56*B56</f>
        <v>0</v>
      </c>
      <c r="L56" s="102"/>
    </row>
    <row r="57" spans="1:15" s="1" customFormat="1" ht="12.75" customHeight="1" x14ac:dyDescent="0.3">
      <c r="A57" s="57"/>
      <c r="B57" s="57"/>
      <c r="C57" s="30"/>
      <c r="D57" s="23"/>
      <c r="E57" s="23"/>
      <c r="F57" s="23"/>
      <c r="G57" s="22"/>
      <c r="H57" s="22"/>
      <c r="I57" s="29"/>
      <c r="J57" s="44"/>
      <c r="K57" s="93"/>
      <c r="L57" s="94"/>
    </row>
    <row r="58" spans="1:15" s="1" customFormat="1" ht="12.75" customHeight="1" x14ac:dyDescent="0.3">
      <c r="A58" s="57"/>
      <c r="B58" s="57"/>
      <c r="C58" s="31"/>
      <c r="D58" s="25"/>
      <c r="E58" s="25"/>
      <c r="F58" s="25"/>
      <c r="G58" s="25"/>
      <c r="H58" s="22"/>
      <c r="I58" s="29"/>
      <c r="J58" s="44"/>
      <c r="K58" s="93"/>
      <c r="L58" s="94"/>
    </row>
    <row r="59" spans="1:15" s="1" customFormat="1" ht="12.75" customHeight="1" x14ac:dyDescent="0.3">
      <c r="A59" s="57"/>
      <c r="B59" s="57"/>
      <c r="C59" s="31"/>
      <c r="D59" s="25"/>
      <c r="E59" s="25"/>
      <c r="F59" s="25"/>
      <c r="G59" s="25"/>
      <c r="H59" s="22"/>
      <c r="I59" s="29"/>
      <c r="J59" s="44"/>
      <c r="K59" s="93"/>
      <c r="L59" s="94"/>
    </row>
    <row r="60" spans="1:15" s="1" customFormat="1" ht="12.75" customHeight="1" x14ac:dyDescent="0.3">
      <c r="A60" s="57"/>
      <c r="B60" s="57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7"/>
      <c r="B61" s="57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7"/>
      <c r="B62" s="57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8"/>
      <c r="B63" s="58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97" t="s">
        <v>2</v>
      </c>
      <c r="B64" s="98"/>
      <c r="C64" s="98"/>
      <c r="D64" s="98"/>
      <c r="E64" s="98"/>
      <c r="F64" s="98"/>
      <c r="G64" s="98"/>
      <c r="H64" s="98"/>
      <c r="I64" s="98"/>
      <c r="J64" s="98"/>
      <c r="K64" s="99">
        <f>SUM(K21:K63)</f>
        <v>0</v>
      </c>
      <c r="L64" s="100"/>
    </row>
    <row r="65" spans="1:12" ht="12.75" customHeight="1" x14ac:dyDescent="0.25">
      <c r="A65" s="84" t="s">
        <v>9</v>
      </c>
      <c r="B65" s="85"/>
      <c r="C65" s="85"/>
      <c r="D65" s="85"/>
      <c r="E65" s="85"/>
      <c r="F65" s="85"/>
      <c r="G65" s="85"/>
      <c r="H65" s="85"/>
      <c r="I65" s="85"/>
      <c r="J65" s="85"/>
      <c r="K65" s="86">
        <f>+K64*0.12</f>
        <v>0</v>
      </c>
      <c r="L65" s="87"/>
    </row>
    <row r="66" spans="1:12" ht="12.75" customHeight="1" x14ac:dyDescent="0.25">
      <c r="A66" s="88" t="s">
        <v>1</v>
      </c>
      <c r="B66" s="89"/>
      <c r="C66" s="89"/>
      <c r="D66" s="89"/>
      <c r="E66" s="89"/>
      <c r="F66" s="89"/>
      <c r="G66" s="89"/>
      <c r="H66" s="89"/>
      <c r="I66" s="89"/>
      <c r="J66" s="89"/>
      <c r="K66" s="90">
        <f>+K64+K65</f>
        <v>0</v>
      </c>
      <c r="L66" s="91"/>
    </row>
    <row r="67" spans="1:12" ht="12.75" customHeight="1" x14ac:dyDescent="0.25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50"/>
      <c r="L67" s="51"/>
    </row>
    <row r="68" spans="1:12" ht="12.75" customHeight="1" x14ac:dyDescent="0.25">
      <c r="A68" s="130" t="s">
        <v>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2"/>
    </row>
    <row r="69" spans="1:12" ht="22.5" customHeight="1" x14ac:dyDescent="0.25">
      <c r="A69" s="92" t="s">
        <v>8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</row>
    <row r="70" spans="1:12" ht="12.9" customHeight="1" x14ac:dyDescent="0.25">
      <c r="A70" s="133" t="s">
        <v>17</v>
      </c>
      <c r="B70" s="23"/>
      <c r="C70" s="52" t="s">
        <v>18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34" t="s">
        <v>199</v>
      </c>
      <c r="B71" s="23"/>
      <c r="C71" s="23" t="s">
        <v>36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3" t="s">
        <v>19</v>
      </c>
      <c r="B72" s="23"/>
      <c r="C72" s="23" t="s">
        <v>34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3" t="s">
        <v>20</v>
      </c>
      <c r="B73" s="23"/>
      <c r="C73" s="23" t="s">
        <v>21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3" t="s">
        <v>22</v>
      </c>
      <c r="B74" s="23"/>
      <c r="C74" s="23" t="s">
        <v>35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3" t="s">
        <v>23</v>
      </c>
      <c r="B75" s="23"/>
      <c r="C75" s="23" t="s">
        <v>24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3" t="s">
        <v>25</v>
      </c>
      <c r="C76" s="23" t="s">
        <v>26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</row>
    <row r="86" spans="1:12" ht="12.75" customHeight="1" x14ac:dyDescent="0.3">
      <c r="A86" s="54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4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82"/>
      <c r="K88" s="82"/>
      <c r="L88" s="82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1:12" ht="12.75" customHeigh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1:12" ht="12.75" customHeight="1" x14ac:dyDescent="0.25"/>
    <row r="96" spans="1:12" ht="12.75" customHeight="1" x14ac:dyDescent="0.25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070A4-8F99-49FC-95ED-CAA0DCF123B1}">
  <sheetPr>
    <tabColor rgb="FFC8102E"/>
  </sheetPr>
  <dimension ref="A1:R96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8" t="s">
        <v>10</v>
      </c>
      <c r="G6" s="118"/>
      <c r="H6" s="118"/>
      <c r="I6" s="118"/>
      <c r="J6" s="118"/>
      <c r="K6" s="118"/>
      <c r="L6" s="118"/>
    </row>
    <row r="7" spans="1:12" customFormat="1" ht="12.75" customHeight="1" x14ac:dyDescent="0.25">
      <c r="F7" s="118"/>
      <c r="G7" s="118"/>
      <c r="H7" s="118"/>
      <c r="I7" s="118"/>
      <c r="J7" s="118"/>
      <c r="K7" s="118"/>
      <c r="L7" s="118"/>
    </row>
    <row r="8" spans="1:12" customFormat="1" ht="15.6" x14ac:dyDescent="0.25">
      <c r="F8" s="119" t="s">
        <v>11</v>
      </c>
      <c r="G8" s="119"/>
      <c r="H8" s="119"/>
      <c r="I8" s="119"/>
      <c r="J8" s="119"/>
      <c r="K8" s="119"/>
      <c r="L8" s="119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20" t="s">
        <v>14</v>
      </c>
      <c r="B10" s="120"/>
      <c r="C10" s="120"/>
      <c r="D10" s="63"/>
      <c r="E10" s="55"/>
      <c r="F10" s="60" t="s">
        <v>31</v>
      </c>
      <c r="G10" s="121"/>
      <c r="H10" s="121"/>
      <c r="I10" s="121"/>
      <c r="J10" s="121"/>
      <c r="K10" s="121"/>
      <c r="L10" s="122"/>
    </row>
    <row r="11" spans="1:12" customFormat="1" ht="12.75" customHeight="1" x14ac:dyDescent="0.3">
      <c r="A11" s="127" t="s">
        <v>37</v>
      </c>
      <c r="B11" s="127"/>
      <c r="C11" s="127"/>
      <c r="D11" s="127"/>
      <c r="E11" s="56"/>
      <c r="F11" s="61" t="s">
        <v>27</v>
      </c>
      <c r="G11" s="107"/>
      <c r="H11" s="107"/>
      <c r="I11" s="107"/>
      <c r="J11" s="107"/>
      <c r="K11" s="107"/>
      <c r="L11" s="108"/>
    </row>
    <row r="12" spans="1:12" customFormat="1" ht="12.75" customHeight="1" x14ac:dyDescent="0.3">
      <c r="A12" s="127"/>
      <c r="B12" s="127"/>
      <c r="C12" s="127"/>
      <c r="D12" s="127"/>
      <c r="E12" s="56"/>
      <c r="F12" s="61" t="s">
        <v>28</v>
      </c>
      <c r="G12" s="79"/>
      <c r="H12" s="79"/>
      <c r="I12" s="79"/>
      <c r="J12" s="79"/>
      <c r="K12" s="79"/>
      <c r="L12" s="123"/>
    </row>
    <row r="13" spans="1:12" customFormat="1" ht="12.75" customHeight="1" x14ac:dyDescent="0.3">
      <c r="A13" s="15" t="s">
        <v>16</v>
      </c>
      <c r="B13" s="106" t="s">
        <v>38</v>
      </c>
      <c r="C13" s="106"/>
      <c r="D13" s="106"/>
      <c r="E13" s="26"/>
      <c r="F13" s="61" t="s">
        <v>29</v>
      </c>
      <c r="G13" s="107"/>
      <c r="H13" s="107"/>
      <c r="I13" s="107"/>
      <c r="J13" s="107"/>
      <c r="K13" s="107"/>
      <c r="L13" s="108"/>
    </row>
    <row r="14" spans="1:12" customFormat="1" ht="12.75" customHeight="1" x14ac:dyDescent="0.3">
      <c r="A14" s="15" t="s">
        <v>15</v>
      </c>
      <c r="B14" s="109" t="s">
        <v>33</v>
      </c>
      <c r="C14" s="109"/>
      <c r="D14" s="109"/>
      <c r="E14" s="26"/>
      <c r="F14" s="62" t="s">
        <v>30</v>
      </c>
      <c r="G14" s="110"/>
      <c r="H14" s="111"/>
      <c r="I14" s="111"/>
      <c r="J14" s="111"/>
      <c r="K14" s="111"/>
      <c r="L14" s="112"/>
    </row>
    <row r="15" spans="1:12" customFormat="1" ht="6" customHeight="1" thickBot="1" x14ac:dyDescent="0.35">
      <c r="A15" s="64"/>
      <c r="B15" s="65"/>
      <c r="C15" s="65"/>
      <c r="D15" s="65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7"/>
      <c r="C17" s="47"/>
      <c r="D17" s="47"/>
      <c r="E17" s="17"/>
      <c r="F17" s="53" t="s">
        <v>3</v>
      </c>
      <c r="G17" s="113">
        <f ca="1">TODAY()</f>
        <v>46100</v>
      </c>
      <c r="H17" s="113"/>
      <c r="I17" s="114" t="s">
        <v>12</v>
      </c>
      <c r="J17" s="114"/>
      <c r="K17" s="114"/>
      <c r="L17" s="115">
        <v>0</v>
      </c>
    </row>
    <row r="18" spans="1:18" s="9" customFormat="1" ht="15.75" customHeight="1" x14ac:dyDescent="0.3">
      <c r="B18" s="47"/>
      <c r="C18" s="47"/>
      <c r="D18" s="47"/>
      <c r="E18" s="21"/>
      <c r="F18" s="53" t="s">
        <v>4</v>
      </c>
      <c r="G18" s="117"/>
      <c r="H18" s="117"/>
      <c r="I18" s="114"/>
      <c r="J18" s="114"/>
      <c r="K18" s="114"/>
      <c r="L18" s="116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3" t="s">
        <v>6</v>
      </c>
      <c r="D20" s="104"/>
      <c r="E20" s="104"/>
      <c r="F20" s="104"/>
      <c r="G20" s="104"/>
      <c r="H20" s="104"/>
      <c r="I20" s="105"/>
      <c r="J20" s="18" t="s">
        <v>13</v>
      </c>
      <c r="K20" s="103" t="s">
        <v>32</v>
      </c>
      <c r="L20" s="105"/>
    </row>
    <row r="21" spans="1:18" s="1" customFormat="1" ht="21" x14ac:dyDescent="0.4">
      <c r="A21" s="57">
        <v>1</v>
      </c>
      <c r="B21" s="57">
        <v>1</v>
      </c>
      <c r="C21" s="128" t="s">
        <v>86</v>
      </c>
      <c r="D21" s="20"/>
      <c r="E21" s="20"/>
      <c r="F21" s="20"/>
      <c r="G21" s="20"/>
      <c r="H21" s="20"/>
      <c r="I21" s="27"/>
      <c r="J21" s="67">
        <v>0</v>
      </c>
      <c r="K21" s="101">
        <f>J21*B21</f>
        <v>0</v>
      </c>
      <c r="L21" s="102"/>
      <c r="N21" s="41"/>
      <c r="O21" s="39"/>
      <c r="P21" s="39"/>
      <c r="Q21" s="40"/>
    </row>
    <row r="22" spans="1:18" s="1" customFormat="1" ht="12.75" customHeight="1" x14ac:dyDescent="0.3">
      <c r="A22" s="57"/>
      <c r="B22" s="57"/>
      <c r="C22" s="28" t="s">
        <v>41</v>
      </c>
      <c r="D22" s="21"/>
      <c r="E22" s="21"/>
      <c r="F22" s="21"/>
      <c r="G22" s="22"/>
      <c r="H22" s="22"/>
      <c r="I22" s="29"/>
      <c r="J22" s="44"/>
      <c r="K22" s="93"/>
      <c r="L22" s="94"/>
      <c r="N22" s="42"/>
      <c r="O22" s="39"/>
    </row>
    <row r="23" spans="1:18" s="1" customFormat="1" ht="12.75" customHeight="1" x14ac:dyDescent="0.3">
      <c r="A23" s="57"/>
      <c r="B23" s="57"/>
      <c r="C23" s="30"/>
      <c r="D23" s="23"/>
      <c r="E23" s="23"/>
      <c r="F23" s="23"/>
      <c r="G23" s="24"/>
      <c r="H23" s="24"/>
      <c r="I23" s="29"/>
      <c r="J23" s="44"/>
      <c r="K23" s="93"/>
      <c r="L23" s="94"/>
      <c r="Q23" s="39"/>
    </row>
    <row r="24" spans="1:18" s="1" customFormat="1" ht="12.75" customHeight="1" x14ac:dyDescent="0.3">
      <c r="A24" s="57"/>
      <c r="B24" s="57"/>
      <c r="C24" s="66" t="s">
        <v>42</v>
      </c>
      <c r="D24" s="23"/>
      <c r="E24" s="23"/>
      <c r="F24" s="23"/>
      <c r="G24" s="24"/>
      <c r="H24" s="24"/>
      <c r="I24" s="29"/>
      <c r="J24" s="44"/>
      <c r="K24" s="93"/>
      <c r="L24" s="94"/>
    </row>
    <row r="25" spans="1:18" s="1" customFormat="1" ht="12.75" customHeight="1" x14ac:dyDescent="0.3">
      <c r="A25" s="57"/>
      <c r="B25" s="57"/>
      <c r="C25" s="66" t="s">
        <v>70</v>
      </c>
      <c r="D25" s="23"/>
      <c r="E25" s="23"/>
      <c r="F25" s="23"/>
      <c r="G25" s="22"/>
      <c r="H25" s="22"/>
      <c r="I25" s="29"/>
      <c r="J25" s="44"/>
      <c r="K25" s="93"/>
      <c r="L25" s="94"/>
    </row>
    <row r="26" spans="1:18" s="1" customFormat="1" ht="12.75" customHeight="1" x14ac:dyDescent="0.3">
      <c r="A26" s="57"/>
      <c r="B26" s="57"/>
      <c r="C26" s="66" t="s">
        <v>71</v>
      </c>
      <c r="D26" s="23"/>
      <c r="E26" s="23"/>
      <c r="F26" s="23"/>
      <c r="G26" s="22"/>
      <c r="H26" s="22"/>
      <c r="I26" s="29"/>
      <c r="J26" s="44"/>
      <c r="K26" s="93"/>
      <c r="L26" s="94"/>
    </row>
    <row r="27" spans="1:18" s="1" customFormat="1" ht="12.75" customHeight="1" x14ac:dyDescent="0.3">
      <c r="A27" s="57"/>
      <c r="B27" s="57"/>
      <c r="C27" s="66" t="s">
        <v>72</v>
      </c>
      <c r="D27" s="23"/>
      <c r="E27" s="23"/>
      <c r="F27" s="23"/>
      <c r="G27" s="22"/>
      <c r="H27" s="22"/>
      <c r="I27" s="29"/>
      <c r="J27" s="44"/>
      <c r="K27" s="93"/>
      <c r="L27" s="94"/>
    </row>
    <row r="28" spans="1:18" s="1" customFormat="1" ht="12.75" customHeight="1" x14ac:dyDescent="0.3">
      <c r="A28" s="57"/>
      <c r="B28" s="57"/>
      <c r="C28" s="66" t="s">
        <v>73</v>
      </c>
      <c r="D28" s="23"/>
      <c r="E28" s="23"/>
      <c r="F28" s="23"/>
      <c r="G28" s="22"/>
      <c r="H28" s="22"/>
      <c r="I28" s="29"/>
      <c r="J28" s="44"/>
      <c r="K28" s="93"/>
      <c r="L28" s="94"/>
    </row>
    <row r="29" spans="1:18" s="1" customFormat="1" ht="12.75" customHeight="1" x14ac:dyDescent="0.3">
      <c r="A29" s="57"/>
      <c r="B29" s="57"/>
      <c r="C29" s="66" t="s">
        <v>77</v>
      </c>
      <c r="D29" s="23"/>
      <c r="E29" s="23"/>
      <c r="F29" s="23"/>
      <c r="G29" s="22"/>
      <c r="H29" s="22"/>
      <c r="I29" s="29"/>
      <c r="J29" s="44"/>
      <c r="K29" s="93"/>
      <c r="L29" s="94"/>
    </row>
    <row r="30" spans="1:18" s="1" customFormat="1" ht="12.75" customHeight="1" x14ac:dyDescent="0.3">
      <c r="A30" s="57"/>
      <c r="B30" s="57"/>
      <c r="C30" s="66" t="s">
        <v>74</v>
      </c>
      <c r="D30" s="23"/>
      <c r="E30" s="23"/>
      <c r="F30" s="23"/>
      <c r="G30" s="22"/>
      <c r="H30" s="22"/>
      <c r="I30" s="29"/>
      <c r="J30" s="44"/>
      <c r="K30" s="93"/>
      <c r="L30" s="94"/>
      <c r="N30"/>
      <c r="R30"/>
    </row>
    <row r="31" spans="1:18" s="1" customFormat="1" ht="12.75" customHeight="1" x14ac:dyDescent="0.3">
      <c r="A31" s="57"/>
      <c r="B31" s="57"/>
      <c r="C31" s="73" t="s">
        <v>75</v>
      </c>
      <c r="D31" s="23"/>
      <c r="E31" s="23"/>
      <c r="F31" s="23"/>
      <c r="G31" s="22"/>
      <c r="H31" s="22"/>
      <c r="I31" s="29"/>
      <c r="J31" s="44"/>
      <c r="K31" s="93"/>
      <c r="L31" s="94"/>
    </row>
    <row r="32" spans="1:18" s="1" customFormat="1" ht="12.75" customHeight="1" x14ac:dyDescent="0.3">
      <c r="A32" s="57"/>
      <c r="B32" s="57"/>
      <c r="C32" s="66" t="s">
        <v>76</v>
      </c>
      <c r="D32" s="23"/>
      <c r="E32" s="23"/>
      <c r="F32" s="23"/>
      <c r="G32" s="22"/>
      <c r="H32" s="22"/>
      <c r="I32" s="29"/>
      <c r="J32" s="44"/>
      <c r="K32" s="93"/>
      <c r="L32" s="94"/>
      <c r="N32"/>
    </row>
    <row r="33" spans="1:17" s="1" customFormat="1" ht="12.75" customHeight="1" x14ac:dyDescent="0.3">
      <c r="A33" s="57"/>
      <c r="B33" s="57"/>
      <c r="C33" s="66" t="s">
        <v>78</v>
      </c>
      <c r="D33" s="23"/>
      <c r="E33" s="23"/>
      <c r="F33" s="23"/>
      <c r="G33" s="22"/>
      <c r="H33" s="22"/>
      <c r="I33" s="29"/>
      <c r="J33" s="44"/>
      <c r="K33" s="93"/>
      <c r="L33" s="94"/>
      <c r="O33"/>
    </row>
    <row r="34" spans="1:17" s="1" customFormat="1" ht="12.75" customHeight="1" x14ac:dyDescent="0.3">
      <c r="A34" s="57"/>
      <c r="B34" s="57"/>
      <c r="C34" s="66" t="s">
        <v>52</v>
      </c>
      <c r="D34" s="23"/>
      <c r="E34" s="23"/>
      <c r="F34" s="23"/>
      <c r="G34" s="22"/>
      <c r="H34" s="22"/>
      <c r="I34" s="29"/>
      <c r="J34" s="44"/>
      <c r="K34" s="93"/>
      <c r="L34" s="94"/>
      <c r="O34"/>
    </row>
    <row r="35" spans="1:17" s="1" customFormat="1" ht="12.75" customHeight="1" x14ac:dyDescent="0.3">
      <c r="A35" s="57"/>
      <c r="B35" s="57"/>
      <c r="C35" s="66" t="s">
        <v>79</v>
      </c>
      <c r="D35" s="23"/>
      <c r="E35" s="23"/>
      <c r="F35" s="23"/>
      <c r="G35" s="22"/>
      <c r="H35" s="22"/>
      <c r="I35" s="29"/>
      <c r="J35" s="44"/>
      <c r="K35" s="93"/>
      <c r="L35" s="94"/>
    </row>
    <row r="36" spans="1:17" s="1" customFormat="1" ht="12.75" customHeight="1" x14ac:dyDescent="0.3">
      <c r="A36" s="57"/>
      <c r="B36" s="57"/>
      <c r="C36" s="66" t="s">
        <v>54</v>
      </c>
      <c r="D36" s="23"/>
      <c r="E36" s="23"/>
      <c r="F36" s="23"/>
      <c r="G36" s="22"/>
      <c r="H36" s="22"/>
      <c r="I36" s="29"/>
      <c r="J36" s="44"/>
      <c r="K36" s="93"/>
      <c r="L36" s="94"/>
      <c r="P36"/>
    </row>
    <row r="37" spans="1:17" s="1" customFormat="1" ht="12.75" customHeight="1" x14ac:dyDescent="0.3">
      <c r="A37" s="57"/>
      <c r="B37" s="57"/>
      <c r="C37" s="66" t="s">
        <v>80</v>
      </c>
      <c r="D37" s="23"/>
      <c r="E37" s="23"/>
      <c r="F37" s="23"/>
      <c r="G37" s="22"/>
      <c r="H37" s="22"/>
      <c r="I37" s="29"/>
      <c r="J37" s="44"/>
      <c r="K37" s="93"/>
      <c r="L37" s="94"/>
    </row>
    <row r="38" spans="1:17" s="1" customFormat="1" ht="12.75" customHeight="1" x14ac:dyDescent="0.3">
      <c r="A38" s="57"/>
      <c r="B38" s="57"/>
      <c r="C38" s="66" t="s">
        <v>81</v>
      </c>
      <c r="D38" s="23"/>
      <c r="E38" s="23"/>
      <c r="F38" s="23"/>
      <c r="G38" s="22"/>
      <c r="H38" s="22"/>
      <c r="I38" s="29"/>
      <c r="J38" s="44"/>
      <c r="K38" s="93"/>
      <c r="L38" s="94"/>
    </row>
    <row r="39" spans="1:17" s="1" customFormat="1" ht="12.75" customHeight="1" x14ac:dyDescent="0.3">
      <c r="A39" s="57"/>
      <c r="B39" s="57"/>
      <c r="C39" s="66" t="s">
        <v>82</v>
      </c>
      <c r="D39" s="23"/>
      <c r="E39" s="23"/>
      <c r="F39" s="23"/>
      <c r="G39" s="22"/>
      <c r="H39" s="22"/>
      <c r="I39" s="29"/>
      <c r="J39" s="44"/>
      <c r="K39" s="93"/>
      <c r="L39" s="94"/>
    </row>
    <row r="40" spans="1:17" s="1" customFormat="1" ht="12.75" customHeight="1" x14ac:dyDescent="0.3">
      <c r="A40" s="57"/>
      <c r="B40" s="57"/>
      <c r="C40" s="66" t="s">
        <v>58</v>
      </c>
      <c r="D40" s="23"/>
      <c r="E40" s="23"/>
      <c r="F40" s="23"/>
      <c r="G40" s="22"/>
      <c r="H40" s="22"/>
      <c r="I40" s="29"/>
      <c r="J40" s="44"/>
      <c r="K40" s="93"/>
      <c r="L40" s="94"/>
      <c r="Q40"/>
    </row>
    <row r="41" spans="1:17" s="1" customFormat="1" ht="12.75" customHeight="1" x14ac:dyDescent="0.3">
      <c r="A41" s="57"/>
      <c r="B41" s="57"/>
      <c r="C41" s="66" t="s">
        <v>83</v>
      </c>
      <c r="E41" s="23"/>
      <c r="F41" s="23"/>
      <c r="G41" s="22"/>
      <c r="H41" s="22"/>
      <c r="I41" s="29"/>
      <c r="J41" s="44"/>
      <c r="K41" s="45"/>
      <c r="L41" s="46"/>
    </row>
    <row r="42" spans="1:17" s="1" customFormat="1" ht="12.75" customHeight="1" x14ac:dyDescent="0.3">
      <c r="A42" s="57"/>
      <c r="B42" s="57"/>
      <c r="C42" s="66" t="s">
        <v>60</v>
      </c>
      <c r="D42" s="23"/>
      <c r="E42" s="23"/>
      <c r="F42" s="23"/>
      <c r="G42" s="22"/>
      <c r="H42" s="22"/>
      <c r="I42" s="29"/>
      <c r="J42" s="44"/>
      <c r="K42" s="45"/>
      <c r="L42" s="46"/>
    </row>
    <row r="43" spans="1:17" s="1" customFormat="1" ht="12.75" customHeight="1" x14ac:dyDescent="0.3">
      <c r="A43" s="57"/>
      <c r="B43" s="57"/>
      <c r="C43" s="66" t="s">
        <v>84</v>
      </c>
      <c r="D43" s="23"/>
      <c r="E43" s="23"/>
      <c r="F43" s="23"/>
      <c r="G43" s="22"/>
      <c r="H43" s="22"/>
      <c r="I43" s="29"/>
      <c r="J43" s="44"/>
      <c r="K43" s="45"/>
      <c r="L43" s="46"/>
    </row>
    <row r="44" spans="1:17" s="1" customFormat="1" ht="12.75" customHeight="1" x14ac:dyDescent="0.3">
      <c r="A44" s="57"/>
      <c r="B44" s="57"/>
      <c r="C44" s="66" t="s">
        <v>85</v>
      </c>
      <c r="D44" s="23"/>
      <c r="E44" s="23"/>
      <c r="F44" s="23"/>
      <c r="G44" s="22"/>
      <c r="H44" s="22"/>
      <c r="I44" s="29"/>
      <c r="J44" s="44"/>
      <c r="K44" s="45"/>
      <c r="L44" s="46"/>
    </row>
    <row r="45" spans="1:17" s="1" customFormat="1" ht="12.75" customHeight="1" x14ac:dyDescent="0.3">
      <c r="A45" s="57"/>
      <c r="B45" s="57"/>
      <c r="C45" s="66" t="s">
        <v>66</v>
      </c>
      <c r="D45" s="23"/>
      <c r="E45" s="23"/>
      <c r="F45" s="23"/>
      <c r="G45" s="22"/>
      <c r="H45" s="22"/>
      <c r="I45" s="29"/>
      <c r="J45" s="44"/>
      <c r="K45" s="45"/>
      <c r="L45" s="46"/>
    </row>
    <row r="46" spans="1:17" s="1" customFormat="1" ht="12.75" customHeight="1" x14ac:dyDescent="0.3">
      <c r="A46" s="57"/>
      <c r="B46" s="57"/>
      <c r="C46" s="66" t="s">
        <v>67</v>
      </c>
      <c r="D46" s="23"/>
      <c r="E46" s="23"/>
      <c r="F46" s="23"/>
      <c r="G46" s="22"/>
      <c r="H46" s="22"/>
      <c r="I46" s="29"/>
      <c r="J46" s="44"/>
      <c r="K46" s="45"/>
      <c r="L46" s="46"/>
    </row>
    <row r="47" spans="1:17" s="1" customFormat="1" ht="12.75" customHeight="1" x14ac:dyDescent="0.3">
      <c r="A47" s="57"/>
      <c r="B47" s="57"/>
      <c r="C47" s="74" t="s">
        <v>68</v>
      </c>
      <c r="D47" s="23"/>
      <c r="E47" s="23"/>
      <c r="F47" s="23"/>
      <c r="G47" s="22"/>
      <c r="H47" s="22"/>
      <c r="I47" s="29"/>
      <c r="J47" s="44"/>
      <c r="K47" s="45"/>
      <c r="L47" s="46"/>
    </row>
    <row r="48" spans="1:17" s="1" customFormat="1" ht="12.75" customHeight="1" x14ac:dyDescent="0.3">
      <c r="A48" s="57"/>
      <c r="B48" s="57"/>
      <c r="D48" s="66"/>
      <c r="E48" s="23"/>
      <c r="F48" s="23"/>
      <c r="G48" s="22"/>
      <c r="H48" s="22"/>
      <c r="I48" s="29"/>
      <c r="J48" s="44"/>
      <c r="K48" s="45"/>
      <c r="L48" s="46"/>
      <c r="O48"/>
    </row>
    <row r="49" spans="1:15" s="1" customFormat="1" ht="12.75" customHeight="1" x14ac:dyDescent="0.3">
      <c r="A49" s="57"/>
      <c r="B49" s="57"/>
      <c r="C49" s="66"/>
      <c r="D49" s="23"/>
      <c r="E49" s="23"/>
      <c r="F49" s="23"/>
      <c r="G49" s="22"/>
      <c r="H49" s="22"/>
      <c r="I49" s="29"/>
      <c r="J49" s="44"/>
      <c r="K49" s="45"/>
      <c r="L49" s="46"/>
    </row>
    <row r="50" spans="1:15" s="1" customFormat="1" ht="12.75" customHeight="1" x14ac:dyDescent="0.3">
      <c r="A50" s="68"/>
      <c r="B50" s="57"/>
      <c r="C50" s="74"/>
      <c r="D50" s="23"/>
      <c r="E50" s="23"/>
      <c r="F50" s="23"/>
      <c r="G50" s="22"/>
      <c r="H50" s="22"/>
      <c r="I50" s="29"/>
      <c r="J50" s="44"/>
      <c r="K50" s="93"/>
      <c r="L50" s="94"/>
    </row>
    <row r="51" spans="1:15" s="1" customFormat="1" ht="12.75" customHeight="1" x14ac:dyDescent="0.3">
      <c r="B51" s="69"/>
      <c r="C51" s="74"/>
      <c r="D51" s="23"/>
      <c r="E51" s="23"/>
      <c r="F51" s="23"/>
      <c r="G51" s="22"/>
      <c r="H51" s="22"/>
      <c r="I51" s="29"/>
      <c r="K51" s="70"/>
      <c r="L51" s="71"/>
    </row>
    <row r="52" spans="1:15" s="1" customFormat="1" ht="12.75" customHeight="1" x14ac:dyDescent="0.3">
      <c r="B52" s="69"/>
      <c r="C52" s="74"/>
      <c r="D52" s="23"/>
      <c r="E52" s="23"/>
      <c r="F52" s="23"/>
      <c r="G52" s="22"/>
      <c r="H52" s="22"/>
      <c r="I52" s="29"/>
      <c r="K52" s="45"/>
      <c r="L52" s="46"/>
    </row>
    <row r="53" spans="1:15" s="1" customFormat="1" ht="12.75" customHeight="1" x14ac:dyDescent="0.3">
      <c r="A53" s="68"/>
      <c r="B53" s="57"/>
      <c r="C53" s="66"/>
      <c r="D53" s="23"/>
      <c r="E53" s="23"/>
      <c r="F53" s="23"/>
      <c r="G53" s="22"/>
      <c r="H53" s="22"/>
      <c r="I53" s="29"/>
      <c r="J53" s="44"/>
      <c r="K53" s="101"/>
      <c r="L53" s="102"/>
    </row>
    <row r="54" spans="1:15" s="1" customFormat="1" ht="12.75" customHeight="1" x14ac:dyDescent="0.3">
      <c r="A54" s="57"/>
      <c r="B54" s="57"/>
      <c r="C54" s="66"/>
      <c r="D54" s="23"/>
      <c r="E54" s="23"/>
      <c r="F54" s="23"/>
      <c r="G54" s="22"/>
      <c r="H54" s="22"/>
      <c r="I54" s="29"/>
      <c r="J54" s="44"/>
      <c r="K54" s="101"/>
      <c r="L54" s="102"/>
    </row>
    <row r="55" spans="1:15" s="1" customFormat="1" ht="12.75" customHeight="1" x14ac:dyDescent="0.3">
      <c r="A55" s="57"/>
      <c r="B55" s="57"/>
      <c r="C55" s="59"/>
      <c r="D55" s="23"/>
      <c r="E55" s="23"/>
      <c r="F55" s="23"/>
      <c r="G55" s="22"/>
      <c r="H55" s="22"/>
      <c r="I55" s="29"/>
      <c r="J55" s="67"/>
      <c r="K55" s="101"/>
      <c r="L55" s="102"/>
    </row>
    <row r="56" spans="1:15" s="1" customFormat="1" ht="12.75" customHeight="1" x14ac:dyDescent="0.3">
      <c r="A56" s="57">
        <v>2</v>
      </c>
      <c r="B56" s="57">
        <v>0</v>
      </c>
      <c r="C56" s="129" t="s">
        <v>39</v>
      </c>
      <c r="D56" s="23"/>
      <c r="E56" s="23"/>
      <c r="F56" s="23"/>
      <c r="G56" s="22"/>
      <c r="H56" s="22"/>
      <c r="I56" s="29"/>
      <c r="J56" s="67">
        <v>0</v>
      </c>
      <c r="K56" s="101">
        <f>J56*B56</f>
        <v>0</v>
      </c>
      <c r="L56" s="102"/>
    </row>
    <row r="57" spans="1:15" s="1" customFormat="1" ht="12.75" customHeight="1" x14ac:dyDescent="0.3">
      <c r="A57" s="57"/>
      <c r="B57" s="57"/>
      <c r="C57" s="30"/>
      <c r="D57" s="23"/>
      <c r="E57" s="23"/>
      <c r="F57" s="23"/>
      <c r="G57" s="22"/>
      <c r="H57" s="22"/>
      <c r="I57" s="29"/>
      <c r="J57" s="44"/>
      <c r="K57" s="93"/>
      <c r="L57" s="94"/>
    </row>
    <row r="58" spans="1:15" s="1" customFormat="1" ht="12.75" customHeight="1" x14ac:dyDescent="0.3">
      <c r="A58" s="57"/>
      <c r="B58" s="57"/>
      <c r="C58" s="31"/>
      <c r="D58" s="25"/>
      <c r="E58" s="25"/>
      <c r="F58" s="25"/>
      <c r="G58" s="25"/>
      <c r="H58" s="22"/>
      <c r="I58" s="29"/>
      <c r="J58" s="44"/>
      <c r="K58" s="93"/>
      <c r="L58" s="94"/>
    </row>
    <row r="59" spans="1:15" s="1" customFormat="1" ht="12.75" customHeight="1" x14ac:dyDescent="0.3">
      <c r="A59" s="57"/>
      <c r="B59" s="57"/>
      <c r="C59" s="31"/>
      <c r="D59" s="25"/>
      <c r="E59" s="25"/>
      <c r="F59" s="25"/>
      <c r="G59" s="25"/>
      <c r="H59" s="22"/>
      <c r="I59" s="29"/>
      <c r="J59" s="44"/>
      <c r="K59" s="93"/>
      <c r="L59" s="94"/>
    </row>
    <row r="60" spans="1:15" s="1" customFormat="1" ht="12.75" customHeight="1" x14ac:dyDescent="0.3">
      <c r="A60" s="57"/>
      <c r="B60" s="57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7"/>
      <c r="B61" s="57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7"/>
      <c r="B62" s="57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8"/>
      <c r="B63" s="58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97" t="s">
        <v>2</v>
      </c>
      <c r="B64" s="98"/>
      <c r="C64" s="98"/>
      <c r="D64" s="98"/>
      <c r="E64" s="98"/>
      <c r="F64" s="98"/>
      <c r="G64" s="98"/>
      <c r="H64" s="98"/>
      <c r="I64" s="98"/>
      <c r="J64" s="98"/>
      <c r="K64" s="99">
        <f>SUM(K21:K63)</f>
        <v>0</v>
      </c>
      <c r="L64" s="100"/>
    </row>
    <row r="65" spans="1:12" ht="12.75" customHeight="1" x14ac:dyDescent="0.25">
      <c r="A65" s="84" t="s">
        <v>9</v>
      </c>
      <c r="B65" s="85"/>
      <c r="C65" s="85"/>
      <c r="D65" s="85"/>
      <c r="E65" s="85"/>
      <c r="F65" s="85"/>
      <c r="G65" s="85"/>
      <c r="H65" s="85"/>
      <c r="I65" s="85"/>
      <c r="J65" s="85"/>
      <c r="K65" s="86">
        <f>+K64*0.12</f>
        <v>0</v>
      </c>
      <c r="L65" s="87"/>
    </row>
    <row r="66" spans="1:12" ht="12.75" customHeight="1" x14ac:dyDescent="0.25">
      <c r="A66" s="88" t="s">
        <v>1</v>
      </c>
      <c r="B66" s="89"/>
      <c r="C66" s="89"/>
      <c r="D66" s="89"/>
      <c r="E66" s="89"/>
      <c r="F66" s="89"/>
      <c r="G66" s="89"/>
      <c r="H66" s="89"/>
      <c r="I66" s="89"/>
      <c r="J66" s="89"/>
      <c r="K66" s="90">
        <f>+K64+K65</f>
        <v>0</v>
      </c>
      <c r="L66" s="91"/>
    </row>
    <row r="67" spans="1:12" ht="12.75" customHeight="1" x14ac:dyDescent="0.25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50"/>
      <c r="L67" s="51"/>
    </row>
    <row r="68" spans="1:12" ht="12.75" customHeight="1" x14ac:dyDescent="0.25">
      <c r="A68" s="130" t="s">
        <v>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2"/>
    </row>
    <row r="69" spans="1:12" ht="22.5" customHeight="1" x14ac:dyDescent="0.25">
      <c r="A69" s="92" t="s">
        <v>8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</row>
    <row r="70" spans="1:12" ht="12.9" customHeight="1" x14ac:dyDescent="0.25">
      <c r="A70" s="133" t="s">
        <v>17</v>
      </c>
      <c r="B70" s="23"/>
      <c r="C70" s="52" t="s">
        <v>18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34" t="s">
        <v>199</v>
      </c>
      <c r="B71" s="23"/>
      <c r="C71" s="23" t="s">
        <v>36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3" t="s">
        <v>19</v>
      </c>
      <c r="B72" s="23"/>
      <c r="C72" s="23" t="s">
        <v>34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3" t="s">
        <v>20</v>
      </c>
      <c r="B73" s="23"/>
      <c r="C73" s="23" t="s">
        <v>21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3" t="s">
        <v>22</v>
      </c>
      <c r="B74" s="23"/>
      <c r="C74" s="23" t="s">
        <v>35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3" t="s">
        <v>23</v>
      </c>
      <c r="B75" s="23"/>
      <c r="C75" s="23" t="s">
        <v>24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3" t="s">
        <v>25</v>
      </c>
      <c r="C76" s="23" t="s">
        <v>26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</row>
    <row r="86" spans="1:12" ht="12.75" customHeight="1" x14ac:dyDescent="0.3">
      <c r="A86" s="54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4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82"/>
      <c r="K88" s="82"/>
      <c r="L88" s="82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1:12" ht="12.75" customHeigh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1:12" ht="12.75" customHeight="1" x14ac:dyDescent="0.25"/>
    <row r="96" spans="1:12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0684-E656-43FB-B129-201D4A39D59F}">
  <sheetPr>
    <tabColor rgb="FFC8102E"/>
  </sheetPr>
  <dimension ref="A1:R96"/>
  <sheetViews>
    <sheetView showGridLines="0" zoomScale="90" zoomScaleNormal="90" zoomScaleSheetLayoutView="80" workbookViewId="0">
      <selection activeCell="N16" sqref="N1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8" t="s">
        <v>10</v>
      </c>
      <c r="G6" s="118"/>
      <c r="H6" s="118"/>
      <c r="I6" s="118"/>
      <c r="J6" s="118"/>
      <c r="K6" s="118"/>
      <c r="L6" s="118"/>
    </row>
    <row r="7" spans="1:12" customFormat="1" ht="12.75" customHeight="1" x14ac:dyDescent="0.25">
      <c r="F7" s="118"/>
      <c r="G7" s="118"/>
      <c r="H7" s="118"/>
      <c r="I7" s="118"/>
      <c r="J7" s="118"/>
      <c r="K7" s="118"/>
      <c r="L7" s="118"/>
    </row>
    <row r="8" spans="1:12" customFormat="1" ht="15.6" x14ac:dyDescent="0.25">
      <c r="F8" s="119" t="s">
        <v>11</v>
      </c>
      <c r="G8" s="119"/>
      <c r="H8" s="119"/>
      <c r="I8" s="119"/>
      <c r="J8" s="119"/>
      <c r="K8" s="119"/>
      <c r="L8" s="119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20" t="s">
        <v>14</v>
      </c>
      <c r="B10" s="120"/>
      <c r="C10" s="120"/>
      <c r="D10" s="63"/>
      <c r="E10" s="55"/>
      <c r="F10" s="60" t="s">
        <v>31</v>
      </c>
      <c r="G10" s="121"/>
      <c r="H10" s="121"/>
      <c r="I10" s="121"/>
      <c r="J10" s="121"/>
      <c r="K10" s="121"/>
      <c r="L10" s="122"/>
    </row>
    <row r="11" spans="1:12" customFormat="1" ht="12.75" customHeight="1" x14ac:dyDescent="0.3">
      <c r="A11" s="127" t="s">
        <v>37</v>
      </c>
      <c r="B11" s="127"/>
      <c r="C11" s="127"/>
      <c r="D11" s="127"/>
      <c r="E11" s="56"/>
      <c r="F11" s="61" t="s">
        <v>27</v>
      </c>
      <c r="G11" s="107"/>
      <c r="H11" s="107"/>
      <c r="I11" s="107"/>
      <c r="J11" s="107"/>
      <c r="K11" s="107"/>
      <c r="L11" s="108"/>
    </row>
    <row r="12" spans="1:12" customFormat="1" ht="12.75" customHeight="1" x14ac:dyDescent="0.3">
      <c r="A12" s="127"/>
      <c r="B12" s="127"/>
      <c r="C12" s="127"/>
      <c r="D12" s="127"/>
      <c r="E12" s="56"/>
      <c r="F12" s="61" t="s">
        <v>28</v>
      </c>
      <c r="G12" s="79"/>
      <c r="H12" s="79"/>
      <c r="I12" s="79"/>
      <c r="J12" s="79"/>
      <c r="K12" s="79"/>
      <c r="L12" s="123"/>
    </row>
    <row r="13" spans="1:12" customFormat="1" ht="12.75" customHeight="1" x14ac:dyDescent="0.3">
      <c r="A13" s="15" t="s">
        <v>16</v>
      </c>
      <c r="B13" s="106" t="s">
        <v>38</v>
      </c>
      <c r="C13" s="106"/>
      <c r="D13" s="106"/>
      <c r="E13" s="26"/>
      <c r="F13" s="61" t="s">
        <v>29</v>
      </c>
      <c r="G13" s="107"/>
      <c r="H13" s="107"/>
      <c r="I13" s="107"/>
      <c r="J13" s="107"/>
      <c r="K13" s="107"/>
      <c r="L13" s="108"/>
    </row>
    <row r="14" spans="1:12" customFormat="1" ht="12.75" customHeight="1" x14ac:dyDescent="0.3">
      <c r="A14" s="15" t="s">
        <v>15</v>
      </c>
      <c r="B14" s="109" t="s">
        <v>33</v>
      </c>
      <c r="C14" s="109"/>
      <c r="D14" s="109"/>
      <c r="E14" s="26"/>
      <c r="F14" s="62" t="s">
        <v>30</v>
      </c>
      <c r="G14" s="110"/>
      <c r="H14" s="111"/>
      <c r="I14" s="111"/>
      <c r="J14" s="111"/>
      <c r="K14" s="111"/>
      <c r="L14" s="112"/>
    </row>
    <row r="15" spans="1:12" customFormat="1" ht="6" customHeight="1" thickBot="1" x14ac:dyDescent="0.35">
      <c r="A15" s="64"/>
      <c r="B15" s="65"/>
      <c r="C15" s="65"/>
      <c r="D15" s="65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7"/>
      <c r="C17" s="47"/>
      <c r="D17" s="47"/>
      <c r="E17" s="17"/>
      <c r="F17" s="53" t="s">
        <v>3</v>
      </c>
      <c r="G17" s="113">
        <f ca="1">TODAY()</f>
        <v>46100</v>
      </c>
      <c r="H17" s="113"/>
      <c r="I17" s="114" t="s">
        <v>12</v>
      </c>
      <c r="J17" s="114"/>
      <c r="K17" s="114"/>
      <c r="L17" s="115">
        <v>0</v>
      </c>
    </row>
    <row r="18" spans="1:18" s="9" customFormat="1" ht="15.75" customHeight="1" x14ac:dyDescent="0.3">
      <c r="B18" s="47"/>
      <c r="C18" s="47"/>
      <c r="D18" s="47"/>
      <c r="E18" s="21"/>
      <c r="F18" s="53" t="s">
        <v>4</v>
      </c>
      <c r="G18" s="117"/>
      <c r="H18" s="117"/>
      <c r="I18" s="114"/>
      <c r="J18" s="114"/>
      <c r="K18" s="114"/>
      <c r="L18" s="116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3" t="s">
        <v>6</v>
      </c>
      <c r="D20" s="104"/>
      <c r="E20" s="104"/>
      <c r="F20" s="104"/>
      <c r="G20" s="104"/>
      <c r="H20" s="104"/>
      <c r="I20" s="105"/>
      <c r="J20" s="18" t="s">
        <v>13</v>
      </c>
      <c r="K20" s="103" t="s">
        <v>32</v>
      </c>
      <c r="L20" s="105"/>
    </row>
    <row r="21" spans="1:18" s="1" customFormat="1" ht="21" x14ac:dyDescent="0.4">
      <c r="A21" s="57">
        <v>1</v>
      </c>
      <c r="B21" s="57">
        <v>1</v>
      </c>
      <c r="C21" s="128" t="s">
        <v>87</v>
      </c>
      <c r="D21" s="20"/>
      <c r="E21" s="20"/>
      <c r="F21" s="20"/>
      <c r="G21" s="20"/>
      <c r="H21" s="20"/>
      <c r="I21" s="27"/>
      <c r="J21" s="67">
        <v>1605.6</v>
      </c>
      <c r="K21" s="124">
        <f>J21*B21</f>
        <v>1605.6</v>
      </c>
      <c r="L21" s="125"/>
      <c r="N21" s="41"/>
      <c r="O21" s="39"/>
      <c r="P21" s="39"/>
      <c r="Q21" s="40"/>
    </row>
    <row r="22" spans="1:18" s="1" customFormat="1" ht="12.75" customHeight="1" x14ac:dyDescent="0.3">
      <c r="A22" s="57"/>
      <c r="B22" s="57"/>
      <c r="C22" s="28" t="s">
        <v>41</v>
      </c>
      <c r="D22" s="21"/>
      <c r="E22" s="21"/>
      <c r="F22" s="21"/>
      <c r="G22" s="22"/>
      <c r="H22" s="22"/>
      <c r="I22" s="29"/>
      <c r="J22" s="44"/>
      <c r="K22" s="93"/>
      <c r="L22" s="94"/>
      <c r="N22" s="42"/>
      <c r="O22" s="39"/>
    </row>
    <row r="23" spans="1:18" s="1" customFormat="1" ht="12.75" customHeight="1" x14ac:dyDescent="0.3">
      <c r="A23" s="57"/>
      <c r="B23" s="57"/>
      <c r="C23" s="30"/>
      <c r="D23" s="23"/>
      <c r="E23" s="23"/>
      <c r="F23" s="23"/>
      <c r="G23" s="24"/>
      <c r="H23" s="24"/>
      <c r="I23" s="29"/>
      <c r="J23" s="44"/>
      <c r="K23" s="93"/>
      <c r="L23" s="94"/>
      <c r="Q23" s="39"/>
    </row>
    <row r="24" spans="1:18" s="1" customFormat="1" ht="12.75" customHeight="1" x14ac:dyDescent="0.3">
      <c r="A24" s="57"/>
      <c r="B24" s="57"/>
      <c r="C24" s="66" t="s">
        <v>42</v>
      </c>
      <c r="D24" s="23"/>
      <c r="E24" s="23"/>
      <c r="F24" s="23"/>
      <c r="G24" s="24"/>
      <c r="H24" s="24"/>
      <c r="I24" s="29"/>
      <c r="J24" s="44"/>
      <c r="K24" s="93"/>
      <c r="L24" s="94"/>
    </row>
    <row r="25" spans="1:18" s="1" customFormat="1" ht="12.75" customHeight="1" x14ac:dyDescent="0.3">
      <c r="A25" s="57"/>
      <c r="B25" s="57"/>
      <c r="C25" s="66" t="s">
        <v>70</v>
      </c>
      <c r="D25" s="23"/>
      <c r="E25" s="23"/>
      <c r="F25" s="23"/>
      <c r="G25" s="22"/>
      <c r="H25" s="22"/>
      <c r="I25" s="29"/>
      <c r="J25" s="44"/>
      <c r="K25" s="93"/>
      <c r="L25" s="94"/>
    </row>
    <row r="26" spans="1:18" s="1" customFormat="1" ht="12.75" customHeight="1" x14ac:dyDescent="0.3">
      <c r="A26" s="57"/>
      <c r="B26" s="57"/>
      <c r="C26" s="66" t="s">
        <v>71</v>
      </c>
      <c r="D26" s="23"/>
      <c r="E26" s="23"/>
      <c r="F26" s="23"/>
      <c r="G26" s="22"/>
      <c r="H26" s="22"/>
      <c r="I26" s="29"/>
      <c r="J26" s="44"/>
      <c r="K26" s="93"/>
      <c r="L26" s="94"/>
    </row>
    <row r="27" spans="1:18" s="1" customFormat="1" ht="12.75" customHeight="1" x14ac:dyDescent="0.3">
      <c r="A27" s="57"/>
      <c r="B27" s="57"/>
      <c r="C27" s="66" t="s">
        <v>88</v>
      </c>
      <c r="D27" s="23"/>
      <c r="E27" s="23"/>
      <c r="F27" s="23"/>
      <c r="G27" s="22"/>
      <c r="H27" s="22"/>
      <c r="I27" s="29"/>
      <c r="J27" s="44"/>
      <c r="K27" s="93"/>
      <c r="L27" s="94"/>
    </row>
    <row r="28" spans="1:18" s="1" customFormat="1" ht="12.75" customHeight="1" x14ac:dyDescent="0.3">
      <c r="A28" s="57"/>
      <c r="B28" s="57"/>
      <c r="C28" s="66" t="s">
        <v>89</v>
      </c>
      <c r="D28" s="23"/>
      <c r="E28" s="23"/>
      <c r="F28" s="23"/>
      <c r="G28" s="22"/>
      <c r="H28" s="22"/>
      <c r="I28" s="29"/>
      <c r="J28" s="44"/>
      <c r="K28" s="93"/>
      <c r="L28" s="94"/>
    </row>
    <row r="29" spans="1:18" s="1" customFormat="1" ht="12.75" customHeight="1" x14ac:dyDescent="0.3">
      <c r="A29" s="57"/>
      <c r="B29" s="57"/>
      <c r="C29" s="66" t="s">
        <v>90</v>
      </c>
      <c r="D29" s="23"/>
      <c r="E29" s="23"/>
      <c r="F29" s="23"/>
      <c r="G29" s="22"/>
      <c r="H29" s="22"/>
      <c r="I29" s="29"/>
      <c r="J29" s="44"/>
      <c r="K29" s="93"/>
      <c r="L29" s="94"/>
    </row>
    <row r="30" spans="1:18" s="1" customFormat="1" ht="12.75" customHeight="1" x14ac:dyDescent="0.3">
      <c r="A30" s="57"/>
      <c r="B30" s="57"/>
      <c r="C30" s="66" t="s">
        <v>74</v>
      </c>
      <c r="D30" s="23"/>
      <c r="E30" s="23"/>
      <c r="F30" s="23"/>
      <c r="G30" s="22"/>
      <c r="H30" s="22"/>
      <c r="I30" s="29"/>
      <c r="J30" s="44"/>
      <c r="K30" s="93"/>
      <c r="L30" s="94"/>
      <c r="N30"/>
      <c r="R30"/>
    </row>
    <row r="31" spans="1:18" s="1" customFormat="1" ht="12.75" customHeight="1" x14ac:dyDescent="0.3">
      <c r="A31" s="57"/>
      <c r="B31" s="57"/>
      <c r="C31" s="73" t="s">
        <v>75</v>
      </c>
      <c r="D31" s="23"/>
      <c r="E31" s="23"/>
      <c r="F31" s="23"/>
      <c r="G31" s="22"/>
      <c r="H31" s="22"/>
      <c r="I31" s="29"/>
      <c r="J31" s="44"/>
      <c r="K31" s="93"/>
      <c r="L31" s="94"/>
    </row>
    <row r="32" spans="1:18" s="1" customFormat="1" ht="12.75" customHeight="1" x14ac:dyDescent="0.3">
      <c r="A32" s="57"/>
      <c r="B32" s="57"/>
      <c r="C32" s="66" t="s">
        <v>76</v>
      </c>
      <c r="D32" s="23"/>
      <c r="E32" s="23"/>
      <c r="F32" s="23"/>
      <c r="G32" s="22"/>
      <c r="H32" s="22"/>
      <c r="I32" s="29"/>
      <c r="J32" s="44"/>
      <c r="K32" s="93"/>
      <c r="L32" s="94"/>
      <c r="N32"/>
    </row>
    <row r="33" spans="1:17" s="1" customFormat="1" ht="12.75" customHeight="1" x14ac:dyDescent="0.3">
      <c r="A33" s="57"/>
      <c r="B33" s="57"/>
      <c r="C33" s="66" t="s">
        <v>78</v>
      </c>
      <c r="D33" s="23"/>
      <c r="E33" s="23"/>
      <c r="F33" s="23"/>
      <c r="G33" s="22"/>
      <c r="H33" s="22"/>
      <c r="I33" s="29"/>
      <c r="J33" s="44"/>
      <c r="K33" s="93"/>
      <c r="L33" s="94"/>
      <c r="O33"/>
    </row>
    <row r="34" spans="1:17" s="1" customFormat="1" ht="12.75" customHeight="1" x14ac:dyDescent="0.3">
      <c r="A34" s="57"/>
      <c r="B34" s="57"/>
      <c r="C34" s="66" t="s">
        <v>52</v>
      </c>
      <c r="D34" s="23"/>
      <c r="E34" s="23"/>
      <c r="F34" s="23"/>
      <c r="G34" s="22"/>
      <c r="H34" s="22"/>
      <c r="I34" s="29"/>
      <c r="J34" s="44"/>
      <c r="K34" s="93"/>
      <c r="L34" s="94"/>
      <c r="O34"/>
    </row>
    <row r="35" spans="1:17" s="1" customFormat="1" ht="12.75" customHeight="1" x14ac:dyDescent="0.3">
      <c r="A35" s="57"/>
      <c r="B35" s="57"/>
      <c r="C35" s="66" t="s">
        <v>79</v>
      </c>
      <c r="D35" s="23"/>
      <c r="E35" s="23"/>
      <c r="F35" s="23"/>
      <c r="G35" s="22"/>
      <c r="H35" s="22"/>
      <c r="I35" s="29"/>
      <c r="J35" s="44"/>
      <c r="K35" s="93"/>
      <c r="L35" s="94"/>
    </row>
    <row r="36" spans="1:17" s="1" customFormat="1" ht="12.75" customHeight="1" x14ac:dyDescent="0.3">
      <c r="A36" s="57"/>
      <c r="B36" s="57"/>
      <c r="C36" s="66" t="s">
        <v>54</v>
      </c>
      <c r="D36" s="23"/>
      <c r="E36" s="23"/>
      <c r="F36" s="23"/>
      <c r="G36" s="22"/>
      <c r="H36" s="22"/>
      <c r="I36" s="29"/>
      <c r="J36" s="44"/>
      <c r="K36" s="93"/>
      <c r="L36" s="94"/>
      <c r="P36"/>
    </row>
    <row r="37" spans="1:17" s="1" customFormat="1" ht="12.75" customHeight="1" x14ac:dyDescent="0.3">
      <c r="A37" s="57"/>
      <c r="B37" s="57"/>
      <c r="C37" s="66" t="s">
        <v>80</v>
      </c>
      <c r="D37" s="23"/>
      <c r="E37" s="23"/>
      <c r="F37" s="23"/>
      <c r="G37" s="22"/>
      <c r="H37" s="22"/>
      <c r="I37" s="29"/>
      <c r="J37" s="44"/>
      <c r="K37" s="93"/>
      <c r="L37" s="94"/>
    </row>
    <row r="38" spans="1:17" s="1" customFormat="1" ht="12.75" customHeight="1" x14ac:dyDescent="0.3">
      <c r="A38" s="57"/>
      <c r="B38" s="57"/>
      <c r="C38" s="66" t="s">
        <v>91</v>
      </c>
      <c r="D38" s="23"/>
      <c r="E38" s="23"/>
      <c r="F38" s="23"/>
      <c r="G38" s="22"/>
      <c r="H38" s="22"/>
      <c r="I38" s="29"/>
      <c r="J38" s="44"/>
      <c r="K38" s="93"/>
      <c r="L38" s="94"/>
    </row>
    <row r="39" spans="1:17" s="1" customFormat="1" ht="12.75" customHeight="1" x14ac:dyDescent="0.3">
      <c r="A39" s="57"/>
      <c r="B39" s="57"/>
      <c r="C39" s="66" t="s">
        <v>92</v>
      </c>
      <c r="D39" s="23"/>
      <c r="E39" s="23"/>
      <c r="F39" s="23"/>
      <c r="G39" s="22"/>
      <c r="H39" s="22"/>
      <c r="I39" s="29"/>
      <c r="J39" s="44"/>
      <c r="K39" s="93"/>
      <c r="L39" s="94"/>
    </row>
    <row r="40" spans="1:17" s="1" customFormat="1" ht="12.75" customHeight="1" x14ac:dyDescent="0.3">
      <c r="A40" s="57"/>
      <c r="B40" s="57"/>
      <c r="C40" s="66" t="s">
        <v>58</v>
      </c>
      <c r="D40" s="23"/>
      <c r="E40" s="23"/>
      <c r="F40" s="23"/>
      <c r="G40" s="22"/>
      <c r="H40" s="22"/>
      <c r="I40" s="29"/>
      <c r="J40" s="44"/>
      <c r="K40" s="93"/>
      <c r="L40" s="94"/>
      <c r="Q40"/>
    </row>
    <row r="41" spans="1:17" s="1" customFormat="1" ht="12.75" customHeight="1" x14ac:dyDescent="0.3">
      <c r="A41" s="57"/>
      <c r="B41" s="57"/>
      <c r="C41" s="66" t="s">
        <v>93</v>
      </c>
      <c r="E41" s="23"/>
      <c r="F41" s="23"/>
      <c r="G41" s="22"/>
      <c r="H41" s="22"/>
      <c r="I41" s="29"/>
      <c r="J41" s="44"/>
      <c r="K41" s="45"/>
      <c r="L41" s="46"/>
    </row>
    <row r="42" spans="1:17" s="1" customFormat="1" ht="12.75" customHeight="1" x14ac:dyDescent="0.3">
      <c r="A42" s="57"/>
      <c r="B42" s="57"/>
      <c r="C42" s="66" t="s">
        <v>94</v>
      </c>
      <c r="D42" s="23"/>
      <c r="E42" s="23"/>
      <c r="F42" s="23"/>
      <c r="G42" s="22"/>
      <c r="H42" s="22"/>
      <c r="I42" s="29"/>
      <c r="J42" s="44"/>
      <c r="K42" s="45"/>
      <c r="L42" s="46"/>
    </row>
    <row r="43" spans="1:17" s="1" customFormat="1" ht="12.75" customHeight="1" x14ac:dyDescent="0.3">
      <c r="A43" s="57"/>
      <c r="B43" s="57"/>
      <c r="C43" s="66" t="s">
        <v>84</v>
      </c>
      <c r="D43" s="23"/>
      <c r="E43" s="23"/>
      <c r="F43" s="23"/>
      <c r="G43" s="22"/>
      <c r="H43" s="22"/>
      <c r="I43" s="29"/>
      <c r="J43" s="44"/>
      <c r="K43" s="45"/>
      <c r="L43" s="46"/>
    </row>
    <row r="44" spans="1:17" s="1" customFormat="1" ht="12.75" customHeight="1" x14ac:dyDescent="0.3">
      <c r="A44" s="57"/>
      <c r="B44" s="57"/>
      <c r="C44" s="66" t="s">
        <v>85</v>
      </c>
      <c r="D44" s="23"/>
      <c r="E44" s="23"/>
      <c r="F44" s="23"/>
      <c r="G44" s="22"/>
      <c r="H44" s="22"/>
      <c r="I44" s="29"/>
      <c r="J44" s="44"/>
      <c r="K44" s="45"/>
      <c r="L44" s="46"/>
    </row>
    <row r="45" spans="1:17" s="1" customFormat="1" ht="12.75" customHeight="1" x14ac:dyDescent="0.3">
      <c r="A45" s="57"/>
      <c r="B45" s="57"/>
      <c r="C45" s="66" t="s">
        <v>66</v>
      </c>
      <c r="D45" s="23"/>
      <c r="E45" s="23"/>
      <c r="F45" s="23"/>
      <c r="G45" s="22"/>
      <c r="H45" s="22"/>
      <c r="I45" s="29"/>
      <c r="J45" s="44"/>
      <c r="K45" s="45"/>
      <c r="L45" s="46"/>
    </row>
    <row r="46" spans="1:17" s="1" customFormat="1" ht="12.75" customHeight="1" x14ac:dyDescent="0.3">
      <c r="A46" s="57"/>
      <c r="B46" s="57"/>
      <c r="C46" s="66" t="s">
        <v>67</v>
      </c>
      <c r="D46" s="23"/>
      <c r="E46" s="23"/>
      <c r="F46" s="23"/>
      <c r="G46" s="22"/>
      <c r="H46" s="22"/>
      <c r="I46" s="29"/>
      <c r="J46" s="44"/>
      <c r="K46" s="45"/>
      <c r="L46" s="46"/>
    </row>
    <row r="47" spans="1:17" s="1" customFormat="1" ht="12.75" customHeight="1" x14ac:dyDescent="0.3">
      <c r="A47" s="57"/>
      <c r="B47" s="57"/>
      <c r="C47" s="74" t="s">
        <v>68</v>
      </c>
      <c r="D47" s="23"/>
      <c r="E47" s="23"/>
      <c r="F47" s="23"/>
      <c r="G47" s="22"/>
      <c r="H47" s="22"/>
      <c r="I47" s="29"/>
      <c r="J47" s="44"/>
      <c r="K47" s="45"/>
      <c r="L47" s="46"/>
    </row>
    <row r="48" spans="1:17" s="1" customFormat="1" ht="12.75" customHeight="1" x14ac:dyDescent="0.3">
      <c r="A48" s="57"/>
      <c r="B48" s="57"/>
      <c r="D48" s="66"/>
      <c r="E48" s="23"/>
      <c r="F48" s="23"/>
      <c r="G48" s="22"/>
      <c r="H48" s="22"/>
      <c r="I48" s="29"/>
      <c r="J48" s="44"/>
      <c r="K48" s="45"/>
      <c r="L48" s="46"/>
      <c r="O48"/>
    </row>
    <row r="49" spans="1:15" s="1" customFormat="1" ht="12.75" customHeight="1" x14ac:dyDescent="0.3">
      <c r="A49" s="57"/>
      <c r="B49" s="57"/>
      <c r="C49" s="66"/>
      <c r="D49" s="23"/>
      <c r="E49" s="23"/>
      <c r="F49" s="23"/>
      <c r="G49" s="22"/>
      <c r="H49" s="22"/>
      <c r="I49" s="29"/>
      <c r="J49" s="44"/>
      <c r="K49" s="45"/>
      <c r="L49" s="46"/>
    </row>
    <row r="50" spans="1:15" s="1" customFormat="1" ht="12.75" customHeight="1" x14ac:dyDescent="0.3">
      <c r="A50" s="68"/>
      <c r="B50" s="57"/>
      <c r="C50" s="74"/>
      <c r="D50" s="23"/>
      <c r="E50" s="23"/>
      <c r="F50" s="23"/>
      <c r="G50" s="22"/>
      <c r="H50" s="22"/>
      <c r="I50" s="29"/>
      <c r="J50" s="44"/>
      <c r="K50" s="93"/>
      <c r="L50" s="94"/>
    </row>
    <row r="51" spans="1:15" s="1" customFormat="1" ht="12.75" customHeight="1" x14ac:dyDescent="0.3">
      <c r="B51" s="69"/>
      <c r="C51" s="74"/>
      <c r="D51" s="23"/>
      <c r="E51" s="23"/>
      <c r="F51" s="23"/>
      <c r="G51" s="22"/>
      <c r="H51" s="22"/>
      <c r="I51" s="29"/>
      <c r="K51" s="70"/>
      <c r="L51" s="71"/>
    </row>
    <row r="52" spans="1:15" s="1" customFormat="1" ht="12.75" customHeight="1" x14ac:dyDescent="0.3">
      <c r="B52" s="69"/>
      <c r="C52" s="74"/>
      <c r="D52" s="23"/>
      <c r="E52" s="23"/>
      <c r="F52" s="23"/>
      <c r="G52" s="22"/>
      <c r="H52" s="22"/>
      <c r="I52" s="29"/>
      <c r="K52" s="45"/>
      <c r="L52" s="46"/>
    </row>
    <row r="53" spans="1:15" s="1" customFormat="1" ht="12.75" customHeight="1" x14ac:dyDescent="0.3">
      <c r="A53" s="68"/>
      <c r="B53" s="57"/>
      <c r="C53" s="66"/>
      <c r="D53" s="23"/>
      <c r="E53" s="23"/>
      <c r="F53" s="23"/>
      <c r="G53" s="22"/>
      <c r="H53" s="22"/>
      <c r="I53" s="29"/>
      <c r="J53" s="44"/>
      <c r="K53" s="101"/>
      <c r="L53" s="102"/>
    </row>
    <row r="54" spans="1:15" s="1" customFormat="1" ht="12.75" customHeight="1" x14ac:dyDescent="0.3">
      <c r="A54" s="57"/>
      <c r="B54" s="57"/>
      <c r="C54" s="66"/>
      <c r="D54" s="23"/>
      <c r="E54" s="23"/>
      <c r="F54" s="23"/>
      <c r="G54" s="22"/>
      <c r="H54" s="22"/>
      <c r="I54" s="29"/>
      <c r="J54" s="44"/>
      <c r="K54" s="101"/>
      <c r="L54" s="102"/>
    </row>
    <row r="55" spans="1:15" s="1" customFormat="1" ht="12.75" customHeight="1" x14ac:dyDescent="0.3">
      <c r="A55" s="57"/>
      <c r="B55" s="57"/>
      <c r="C55" s="59"/>
      <c r="D55" s="23"/>
      <c r="E55" s="23"/>
      <c r="F55" s="23"/>
      <c r="G55" s="22"/>
      <c r="H55" s="22"/>
      <c r="I55" s="29"/>
      <c r="J55" s="67"/>
      <c r="K55" s="101"/>
      <c r="L55" s="102"/>
    </row>
    <row r="56" spans="1:15" s="1" customFormat="1" ht="12.75" customHeight="1" x14ac:dyDescent="0.3">
      <c r="A56" s="57">
        <v>2</v>
      </c>
      <c r="B56" s="57">
        <v>0</v>
      </c>
      <c r="C56" s="129" t="s">
        <v>39</v>
      </c>
      <c r="D56" s="23"/>
      <c r="E56" s="23"/>
      <c r="F56" s="23"/>
      <c r="G56" s="22"/>
      <c r="H56" s="22"/>
      <c r="I56" s="29"/>
      <c r="J56" s="67">
        <v>0</v>
      </c>
      <c r="K56" s="101">
        <f>J56*B56</f>
        <v>0</v>
      </c>
      <c r="L56" s="102"/>
    </row>
    <row r="57" spans="1:15" s="1" customFormat="1" ht="12.75" customHeight="1" x14ac:dyDescent="0.3">
      <c r="A57" s="57"/>
      <c r="B57" s="57"/>
      <c r="C57" s="30"/>
      <c r="D57" s="23"/>
      <c r="E57" s="23"/>
      <c r="F57" s="23"/>
      <c r="G57" s="22"/>
      <c r="H57" s="22"/>
      <c r="I57" s="29"/>
      <c r="J57" s="44"/>
      <c r="K57" s="93"/>
      <c r="L57" s="94"/>
    </row>
    <row r="58" spans="1:15" s="1" customFormat="1" ht="12.75" customHeight="1" x14ac:dyDescent="0.3">
      <c r="A58" s="57"/>
      <c r="B58" s="57"/>
      <c r="C58" s="31"/>
      <c r="D58" s="25"/>
      <c r="E58" s="25"/>
      <c r="F58" s="25"/>
      <c r="G58" s="25"/>
      <c r="H58" s="22"/>
      <c r="I58" s="29"/>
      <c r="J58" s="44"/>
      <c r="K58" s="93"/>
      <c r="L58" s="94"/>
    </row>
    <row r="59" spans="1:15" s="1" customFormat="1" ht="12.75" customHeight="1" x14ac:dyDescent="0.3">
      <c r="A59" s="57"/>
      <c r="B59" s="57"/>
      <c r="C59" s="31"/>
      <c r="D59" s="25"/>
      <c r="E59" s="25"/>
      <c r="F59" s="25"/>
      <c r="G59" s="25"/>
      <c r="H59" s="22"/>
      <c r="I59" s="29"/>
      <c r="J59" s="44"/>
      <c r="K59" s="93"/>
      <c r="L59" s="94"/>
    </row>
    <row r="60" spans="1:15" s="1" customFormat="1" ht="12.75" customHeight="1" x14ac:dyDescent="0.3">
      <c r="A60" s="57"/>
      <c r="B60" s="57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7"/>
      <c r="B61" s="57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7"/>
      <c r="B62" s="57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8"/>
      <c r="B63" s="58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97" t="s">
        <v>2</v>
      </c>
      <c r="B64" s="98"/>
      <c r="C64" s="98"/>
      <c r="D64" s="98"/>
      <c r="E64" s="98"/>
      <c r="F64" s="98"/>
      <c r="G64" s="98"/>
      <c r="H64" s="98"/>
      <c r="I64" s="98"/>
      <c r="J64" s="98"/>
      <c r="K64" s="99">
        <f>SUM(K21:K63)</f>
        <v>1605.6</v>
      </c>
      <c r="L64" s="100"/>
    </row>
    <row r="65" spans="1:12" ht="12.75" customHeight="1" x14ac:dyDescent="0.25">
      <c r="A65" s="84" t="s">
        <v>96</v>
      </c>
      <c r="B65" s="85"/>
      <c r="C65" s="85"/>
      <c r="D65" s="85"/>
      <c r="E65" s="85"/>
      <c r="F65" s="85"/>
      <c r="G65" s="85"/>
      <c r="H65" s="85"/>
      <c r="I65" s="85"/>
      <c r="J65" s="85"/>
      <c r="K65" s="86">
        <f>+K64*0.12</f>
        <v>192.67199999999997</v>
      </c>
      <c r="L65" s="87"/>
    </row>
    <row r="66" spans="1:12" ht="12.75" customHeight="1" x14ac:dyDescent="0.25">
      <c r="A66" s="88" t="s">
        <v>1</v>
      </c>
      <c r="B66" s="89"/>
      <c r="C66" s="89"/>
      <c r="D66" s="89"/>
      <c r="E66" s="89"/>
      <c r="F66" s="89"/>
      <c r="G66" s="89"/>
      <c r="H66" s="89"/>
      <c r="I66" s="89"/>
      <c r="J66" s="89"/>
      <c r="K66" s="90">
        <f>+K64+K65</f>
        <v>1798.2719999999999</v>
      </c>
      <c r="L66" s="91"/>
    </row>
    <row r="67" spans="1:12" ht="12.75" customHeight="1" x14ac:dyDescent="0.25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50"/>
      <c r="L67" s="51"/>
    </row>
    <row r="68" spans="1:12" ht="12.75" customHeight="1" x14ac:dyDescent="0.25">
      <c r="A68" s="130" t="s">
        <v>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2"/>
    </row>
    <row r="69" spans="1:12" ht="22.5" customHeight="1" x14ac:dyDescent="0.25">
      <c r="A69" s="92" t="s">
        <v>8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</row>
    <row r="70" spans="1:12" ht="12.9" customHeight="1" x14ac:dyDescent="0.25">
      <c r="A70" s="133" t="s">
        <v>17</v>
      </c>
      <c r="B70" s="23"/>
      <c r="C70" s="52" t="s">
        <v>18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34" t="s">
        <v>199</v>
      </c>
      <c r="B71" s="23"/>
      <c r="C71" s="23" t="s">
        <v>95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3" t="s">
        <v>19</v>
      </c>
      <c r="B72" s="23"/>
      <c r="C72" s="23" t="s">
        <v>34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3" t="s">
        <v>20</v>
      </c>
      <c r="B73" s="23"/>
      <c r="C73" s="23" t="s">
        <v>21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3" t="s">
        <v>22</v>
      </c>
      <c r="B74" s="23"/>
      <c r="C74" s="23" t="s">
        <v>35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3" t="s">
        <v>23</v>
      </c>
      <c r="B75" s="23"/>
      <c r="C75" s="23" t="s">
        <v>24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3" t="s">
        <v>25</v>
      </c>
      <c r="C76" s="23" t="s">
        <v>26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</row>
    <row r="86" spans="1:12" ht="12.75" customHeight="1" x14ac:dyDescent="0.3">
      <c r="A86" s="54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4"/>
      <c r="B87" s="24"/>
      <c r="C87" s="24"/>
      <c r="D87"/>
      <c r="E87"/>
      <c r="F87"/>
      <c r="G87"/>
      <c r="H87"/>
      <c r="I87"/>
      <c r="J87" s="82"/>
      <c r="K87" s="82"/>
      <c r="L87" s="82"/>
    </row>
    <row r="88" spans="1:12" ht="12.75" customHeight="1" x14ac:dyDescent="0.25">
      <c r="A88" s="7"/>
      <c r="B88"/>
      <c r="C88"/>
      <c r="D88"/>
      <c r="E88"/>
      <c r="F88"/>
      <c r="G88"/>
      <c r="H88"/>
      <c r="I88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1:12" ht="12.75" customHeigh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1:12" ht="12.75" customHeight="1" x14ac:dyDescent="0.25"/>
    <row r="96" spans="1:12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DDE8-6622-4AC9-89C4-1AC8DE15FB36}">
  <sheetPr>
    <tabColor theme="0" tint="-0.499984740745262"/>
  </sheetPr>
  <dimension ref="A1:R96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8" t="s">
        <v>10</v>
      </c>
      <c r="G6" s="118"/>
      <c r="H6" s="118"/>
      <c r="I6" s="118"/>
      <c r="J6" s="118"/>
      <c r="K6" s="118"/>
      <c r="L6" s="118"/>
    </row>
    <row r="7" spans="1:12" customFormat="1" ht="12.75" customHeight="1" x14ac:dyDescent="0.25">
      <c r="F7" s="118"/>
      <c r="G7" s="118"/>
      <c r="H7" s="118"/>
      <c r="I7" s="118"/>
      <c r="J7" s="118"/>
      <c r="K7" s="118"/>
      <c r="L7" s="118"/>
    </row>
    <row r="8" spans="1:12" customFormat="1" ht="15.6" x14ac:dyDescent="0.25">
      <c r="F8" s="119" t="s">
        <v>11</v>
      </c>
      <c r="G8" s="119"/>
      <c r="H8" s="119"/>
      <c r="I8" s="119"/>
      <c r="J8" s="119"/>
      <c r="K8" s="119"/>
      <c r="L8" s="119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20" t="s">
        <v>14</v>
      </c>
      <c r="B10" s="120"/>
      <c r="C10" s="120"/>
      <c r="D10" s="63"/>
      <c r="E10" s="55"/>
      <c r="F10" s="60" t="s">
        <v>31</v>
      </c>
      <c r="G10" s="121"/>
      <c r="H10" s="121"/>
      <c r="I10" s="121"/>
      <c r="J10" s="121"/>
      <c r="K10" s="121"/>
      <c r="L10" s="122"/>
    </row>
    <row r="11" spans="1:12" customFormat="1" ht="12.75" customHeight="1" x14ac:dyDescent="0.3">
      <c r="A11" s="127" t="s">
        <v>37</v>
      </c>
      <c r="B11" s="127"/>
      <c r="C11" s="127"/>
      <c r="D11" s="127"/>
      <c r="E11" s="56"/>
      <c r="F11" s="61" t="s">
        <v>27</v>
      </c>
      <c r="G11" s="107"/>
      <c r="H11" s="107"/>
      <c r="I11" s="107"/>
      <c r="J11" s="107"/>
      <c r="K11" s="107"/>
      <c r="L11" s="108"/>
    </row>
    <row r="12" spans="1:12" customFormat="1" ht="12.75" customHeight="1" x14ac:dyDescent="0.3">
      <c r="A12" s="127"/>
      <c r="B12" s="127"/>
      <c r="C12" s="127"/>
      <c r="D12" s="127"/>
      <c r="E12" s="56"/>
      <c r="F12" s="61" t="s">
        <v>28</v>
      </c>
      <c r="G12" s="79"/>
      <c r="H12" s="79"/>
      <c r="I12" s="79"/>
      <c r="J12" s="79"/>
      <c r="K12" s="79"/>
      <c r="L12" s="123"/>
    </row>
    <row r="13" spans="1:12" customFormat="1" ht="12.75" customHeight="1" x14ac:dyDescent="0.3">
      <c r="A13" s="15" t="s">
        <v>16</v>
      </c>
      <c r="B13" s="106" t="s">
        <v>38</v>
      </c>
      <c r="C13" s="106"/>
      <c r="D13" s="106"/>
      <c r="E13" s="26"/>
      <c r="F13" s="61" t="s">
        <v>29</v>
      </c>
      <c r="G13" s="107"/>
      <c r="H13" s="107"/>
      <c r="I13" s="107"/>
      <c r="J13" s="107"/>
      <c r="K13" s="107"/>
      <c r="L13" s="108"/>
    </row>
    <row r="14" spans="1:12" customFormat="1" ht="12.75" customHeight="1" x14ac:dyDescent="0.3">
      <c r="A14" s="15" t="s">
        <v>15</v>
      </c>
      <c r="B14" s="109" t="s">
        <v>33</v>
      </c>
      <c r="C14" s="109"/>
      <c r="D14" s="109"/>
      <c r="E14" s="26"/>
      <c r="F14" s="62" t="s">
        <v>30</v>
      </c>
      <c r="G14" s="110"/>
      <c r="H14" s="111"/>
      <c r="I14" s="111"/>
      <c r="J14" s="111"/>
      <c r="K14" s="111"/>
      <c r="L14" s="112"/>
    </row>
    <row r="15" spans="1:12" customFormat="1" ht="6" customHeight="1" thickBot="1" x14ac:dyDescent="0.35">
      <c r="A15" s="64"/>
      <c r="B15" s="65"/>
      <c r="C15" s="65"/>
      <c r="D15" s="65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7"/>
      <c r="C17" s="47"/>
      <c r="D17" s="47"/>
      <c r="E17" s="17"/>
      <c r="F17" s="53" t="s">
        <v>3</v>
      </c>
      <c r="G17" s="113">
        <f ca="1">TODAY()</f>
        <v>46100</v>
      </c>
      <c r="H17" s="113"/>
      <c r="I17" s="114" t="s">
        <v>12</v>
      </c>
      <c r="J17" s="114"/>
      <c r="K17" s="114"/>
      <c r="L17" s="115">
        <v>0</v>
      </c>
    </row>
    <row r="18" spans="1:18" s="9" customFormat="1" ht="15.75" customHeight="1" x14ac:dyDescent="0.3">
      <c r="B18" s="47"/>
      <c r="C18" s="47"/>
      <c r="D18" s="47"/>
      <c r="E18" s="21"/>
      <c r="F18" s="53" t="s">
        <v>4</v>
      </c>
      <c r="G18" s="117"/>
      <c r="H18" s="117"/>
      <c r="I18" s="114"/>
      <c r="J18" s="114"/>
      <c r="K18" s="114"/>
      <c r="L18" s="116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3" t="s">
        <v>6</v>
      </c>
      <c r="D20" s="104"/>
      <c r="E20" s="104"/>
      <c r="F20" s="104"/>
      <c r="G20" s="104"/>
      <c r="H20" s="104"/>
      <c r="I20" s="105"/>
      <c r="J20" s="18" t="s">
        <v>13</v>
      </c>
      <c r="K20" s="103" t="s">
        <v>32</v>
      </c>
      <c r="L20" s="105"/>
    </row>
    <row r="21" spans="1:18" s="1" customFormat="1" ht="21" x14ac:dyDescent="0.4">
      <c r="A21" s="57">
        <v>1</v>
      </c>
      <c r="B21" s="57">
        <v>1</v>
      </c>
      <c r="C21" s="128" t="s">
        <v>124</v>
      </c>
      <c r="D21" s="20"/>
      <c r="E21" s="20"/>
      <c r="F21" s="20"/>
      <c r="G21" s="20"/>
      <c r="H21" s="20"/>
      <c r="I21" s="27"/>
      <c r="J21" s="67">
        <v>0</v>
      </c>
      <c r="K21" s="101">
        <f>J21*B21</f>
        <v>0</v>
      </c>
      <c r="L21" s="102"/>
      <c r="N21" s="77"/>
      <c r="O21" s="39"/>
      <c r="P21" s="39"/>
      <c r="Q21" s="40"/>
    </row>
    <row r="22" spans="1:18" s="1" customFormat="1" ht="12.75" customHeight="1" x14ac:dyDescent="0.3">
      <c r="A22" s="57"/>
      <c r="B22" s="57"/>
      <c r="C22" s="28" t="s">
        <v>41</v>
      </c>
      <c r="D22" s="21"/>
      <c r="E22" s="21"/>
      <c r="F22" s="21"/>
      <c r="G22" s="22"/>
      <c r="H22" s="22"/>
      <c r="I22" s="29"/>
      <c r="J22" s="44"/>
      <c r="K22" s="93"/>
      <c r="L22" s="94"/>
      <c r="N22" s="42"/>
      <c r="O22" s="39"/>
    </row>
    <row r="23" spans="1:18" s="1" customFormat="1" ht="12.75" customHeight="1" x14ac:dyDescent="0.3">
      <c r="A23" s="57"/>
      <c r="B23" s="57"/>
      <c r="C23" s="30"/>
      <c r="D23" s="23"/>
      <c r="E23" s="23"/>
      <c r="F23" s="23"/>
      <c r="G23" s="24"/>
      <c r="H23" s="24"/>
      <c r="I23" s="29"/>
      <c r="J23" s="44"/>
      <c r="K23" s="93"/>
      <c r="L23" s="94"/>
      <c r="Q23" s="39"/>
    </row>
    <row r="24" spans="1:18" s="1" customFormat="1" ht="12.75" customHeight="1" x14ac:dyDescent="0.3">
      <c r="A24" s="57"/>
      <c r="B24" s="57"/>
      <c r="C24" s="66" t="s">
        <v>123</v>
      </c>
      <c r="D24" s="23"/>
      <c r="E24" s="23"/>
      <c r="F24" s="23"/>
      <c r="G24" s="24"/>
      <c r="H24" s="24"/>
      <c r="I24" s="29"/>
      <c r="J24" s="44"/>
      <c r="K24" s="93"/>
      <c r="L24" s="94"/>
    </row>
    <row r="25" spans="1:18" s="1" customFormat="1" ht="12.75" customHeight="1" x14ac:dyDescent="0.3">
      <c r="A25" s="57"/>
      <c r="B25" s="57"/>
      <c r="C25" s="73" t="s">
        <v>122</v>
      </c>
      <c r="D25" s="23"/>
      <c r="E25" s="23"/>
      <c r="F25" s="23"/>
      <c r="G25" s="22"/>
      <c r="H25" s="22"/>
      <c r="I25" s="29"/>
      <c r="J25" s="44"/>
      <c r="K25" s="93"/>
      <c r="L25" s="94"/>
    </row>
    <row r="26" spans="1:18" s="1" customFormat="1" ht="12.75" customHeight="1" x14ac:dyDescent="0.3">
      <c r="A26" s="57"/>
      <c r="B26" s="57"/>
      <c r="C26" s="66" t="s">
        <v>121</v>
      </c>
      <c r="D26" s="23"/>
      <c r="E26" s="23"/>
      <c r="F26" s="23"/>
      <c r="G26" s="22"/>
      <c r="H26" s="22"/>
      <c r="I26" s="29"/>
      <c r="J26" s="44"/>
      <c r="K26" s="93"/>
      <c r="L26" s="94"/>
    </row>
    <row r="27" spans="1:18" s="1" customFormat="1" ht="12.75" customHeight="1" x14ac:dyDescent="0.3">
      <c r="A27" s="57"/>
      <c r="B27" s="57"/>
      <c r="C27" s="73" t="s">
        <v>120</v>
      </c>
      <c r="D27" s="23"/>
      <c r="E27" s="23"/>
      <c r="F27" s="23"/>
      <c r="G27" s="22"/>
      <c r="H27" s="22"/>
      <c r="I27" s="29"/>
      <c r="J27" s="44"/>
      <c r="K27" s="93"/>
      <c r="L27" s="94"/>
    </row>
    <row r="28" spans="1:18" s="1" customFormat="1" ht="12.75" customHeight="1" x14ac:dyDescent="0.3">
      <c r="A28" s="57"/>
      <c r="B28" s="57"/>
      <c r="C28" s="66" t="s">
        <v>119</v>
      </c>
      <c r="D28" s="23"/>
      <c r="E28" s="23"/>
      <c r="F28" s="23"/>
      <c r="G28" s="22"/>
      <c r="H28" s="22"/>
      <c r="I28" s="29"/>
      <c r="J28" s="44"/>
      <c r="K28" s="93"/>
      <c r="L28" s="94"/>
      <c r="O28"/>
    </row>
    <row r="29" spans="1:18" s="1" customFormat="1" ht="12.75" customHeight="1" x14ac:dyDescent="0.3">
      <c r="A29" s="57"/>
      <c r="B29" s="57"/>
      <c r="C29" s="66" t="s">
        <v>118</v>
      </c>
      <c r="D29" s="23"/>
      <c r="E29" s="23"/>
      <c r="F29" s="23"/>
      <c r="G29" s="22"/>
      <c r="H29" s="22"/>
      <c r="I29" s="29"/>
      <c r="J29" s="44"/>
      <c r="K29" s="93"/>
      <c r="L29" s="94"/>
    </row>
    <row r="30" spans="1:18" s="1" customFormat="1" ht="12.75" customHeight="1" x14ac:dyDescent="0.3">
      <c r="A30" s="57"/>
      <c r="B30" s="57"/>
      <c r="C30" s="73" t="s">
        <v>117</v>
      </c>
      <c r="D30" s="23"/>
      <c r="E30" s="23"/>
      <c r="F30" s="23"/>
      <c r="G30" s="22"/>
      <c r="H30" s="22"/>
      <c r="I30" s="29"/>
      <c r="J30" s="44"/>
      <c r="K30" s="93"/>
      <c r="L30" s="94"/>
      <c r="N30"/>
      <c r="R30"/>
    </row>
    <row r="31" spans="1:18" s="1" customFormat="1" ht="12.75" customHeight="1" x14ac:dyDescent="0.3">
      <c r="A31" s="57"/>
      <c r="B31" s="57"/>
      <c r="C31" s="73" t="s">
        <v>116</v>
      </c>
      <c r="D31" s="23"/>
      <c r="E31" s="23"/>
      <c r="F31" s="23"/>
      <c r="G31" s="22"/>
      <c r="H31" s="22"/>
      <c r="I31" s="29"/>
      <c r="J31" s="44"/>
      <c r="K31" s="93"/>
      <c r="L31" s="94"/>
    </row>
    <row r="32" spans="1:18" s="1" customFormat="1" ht="12.75" customHeight="1" x14ac:dyDescent="0.3">
      <c r="A32" s="57"/>
      <c r="B32" s="57"/>
      <c r="C32" s="66" t="s">
        <v>115</v>
      </c>
      <c r="D32" s="23"/>
      <c r="E32" s="23"/>
      <c r="F32" s="23"/>
      <c r="G32" s="22"/>
      <c r="H32" s="22"/>
      <c r="I32" s="29"/>
      <c r="J32" s="44"/>
      <c r="K32" s="93"/>
      <c r="L32" s="94"/>
      <c r="N32"/>
    </row>
    <row r="33" spans="1:17" s="1" customFormat="1" ht="12.75" customHeight="1" x14ac:dyDescent="0.3">
      <c r="A33" s="57"/>
      <c r="B33" s="57"/>
      <c r="C33" s="66" t="s">
        <v>114</v>
      </c>
      <c r="D33" s="23"/>
      <c r="E33" s="23"/>
      <c r="F33" s="23"/>
      <c r="G33" s="22"/>
      <c r="H33" s="22"/>
      <c r="I33" s="29"/>
      <c r="J33" s="44"/>
      <c r="K33" s="93"/>
      <c r="L33" s="94"/>
      <c r="O33"/>
    </row>
    <row r="34" spans="1:17" s="1" customFormat="1" ht="12.75" customHeight="1" x14ac:dyDescent="0.3">
      <c r="A34" s="57"/>
      <c r="B34" s="57"/>
      <c r="C34" s="73" t="s">
        <v>113</v>
      </c>
      <c r="D34" s="23"/>
      <c r="E34" s="23"/>
      <c r="F34" s="23"/>
      <c r="G34" s="22"/>
      <c r="H34" s="22"/>
      <c r="I34" s="29"/>
      <c r="J34" s="44"/>
      <c r="K34" s="93"/>
      <c r="L34" s="94"/>
      <c r="O34"/>
    </row>
    <row r="35" spans="1:17" s="1" customFormat="1" ht="12.75" customHeight="1" x14ac:dyDescent="0.3">
      <c r="A35" s="57"/>
      <c r="B35" s="57"/>
      <c r="C35" s="73" t="s">
        <v>112</v>
      </c>
      <c r="D35" s="23"/>
      <c r="E35" s="23"/>
      <c r="F35" s="23"/>
      <c r="G35" s="22"/>
      <c r="H35" s="22"/>
      <c r="I35" s="29"/>
      <c r="J35" s="44"/>
      <c r="K35" s="93"/>
      <c r="L35" s="94"/>
    </row>
    <row r="36" spans="1:17" s="1" customFormat="1" ht="12.75" customHeight="1" x14ac:dyDescent="0.3">
      <c r="A36" s="57"/>
      <c r="B36" s="57"/>
      <c r="C36" s="73" t="s">
        <v>111</v>
      </c>
      <c r="D36" s="23"/>
      <c r="E36" s="23"/>
      <c r="F36" s="23"/>
      <c r="G36" s="22"/>
      <c r="H36" s="22"/>
      <c r="I36" s="29"/>
      <c r="J36" s="44"/>
      <c r="K36" s="93"/>
      <c r="L36" s="94"/>
      <c r="P36"/>
    </row>
    <row r="37" spans="1:17" s="1" customFormat="1" ht="12.75" customHeight="1" x14ac:dyDescent="0.3">
      <c r="A37" s="57"/>
      <c r="B37" s="57"/>
      <c r="C37" s="66" t="s">
        <v>110</v>
      </c>
      <c r="D37" s="23"/>
      <c r="E37" s="23"/>
      <c r="F37" s="23"/>
      <c r="G37" s="22"/>
      <c r="H37" s="22"/>
      <c r="I37" s="29"/>
      <c r="J37" s="44"/>
      <c r="K37" s="93"/>
      <c r="L37" s="94"/>
    </row>
    <row r="38" spans="1:17" s="1" customFormat="1" ht="12.75" customHeight="1" x14ac:dyDescent="0.3">
      <c r="A38" s="57"/>
      <c r="B38" s="57"/>
      <c r="C38" s="73" t="s">
        <v>109</v>
      </c>
      <c r="D38" s="23"/>
      <c r="E38" s="23"/>
      <c r="F38" s="23"/>
      <c r="G38" s="22"/>
      <c r="H38" s="22"/>
      <c r="I38" s="29"/>
      <c r="J38" s="44"/>
      <c r="K38" s="93"/>
      <c r="L38" s="94"/>
    </row>
    <row r="39" spans="1:17" s="1" customFormat="1" ht="12.75" customHeight="1" x14ac:dyDescent="0.3">
      <c r="A39" s="57"/>
      <c r="B39" s="57"/>
      <c r="C39" s="66" t="s">
        <v>108</v>
      </c>
      <c r="D39" s="23"/>
      <c r="E39" s="23"/>
      <c r="F39" s="23"/>
      <c r="G39" s="22"/>
      <c r="H39" s="22"/>
      <c r="I39" s="29"/>
      <c r="J39" s="44"/>
      <c r="K39" s="93"/>
      <c r="L39" s="94"/>
    </row>
    <row r="40" spans="1:17" s="1" customFormat="1" ht="12.75" customHeight="1" x14ac:dyDescent="0.3">
      <c r="A40" s="57"/>
      <c r="B40" s="57"/>
      <c r="C40" s="73" t="s">
        <v>107</v>
      </c>
      <c r="D40" s="23"/>
      <c r="E40" s="23"/>
      <c r="F40" s="23"/>
      <c r="G40" s="22"/>
      <c r="H40" s="22"/>
      <c r="I40" s="29"/>
      <c r="J40" s="44"/>
      <c r="K40" s="93"/>
      <c r="L40" s="94"/>
      <c r="Q40"/>
    </row>
    <row r="41" spans="1:17" s="1" customFormat="1" ht="12.75" customHeight="1" x14ac:dyDescent="0.3">
      <c r="A41" s="57"/>
      <c r="B41" s="57"/>
      <c r="C41" s="66" t="s">
        <v>106</v>
      </c>
      <c r="E41" s="23"/>
      <c r="F41" s="23"/>
      <c r="G41" s="22"/>
      <c r="H41" s="22"/>
      <c r="I41" s="29"/>
      <c r="J41" s="44"/>
      <c r="K41" s="45"/>
      <c r="L41" s="46"/>
    </row>
    <row r="42" spans="1:17" s="1" customFormat="1" ht="12.75" customHeight="1" x14ac:dyDescent="0.3">
      <c r="A42" s="57"/>
      <c r="B42" s="57"/>
      <c r="C42" s="66" t="s">
        <v>105</v>
      </c>
      <c r="D42" s="23"/>
      <c r="E42" s="23"/>
      <c r="F42" s="23"/>
      <c r="G42" s="22"/>
      <c r="H42" s="22"/>
      <c r="I42" s="29"/>
      <c r="J42" s="44"/>
      <c r="K42" s="45"/>
      <c r="L42" s="46"/>
    </row>
    <row r="43" spans="1:17" s="1" customFormat="1" ht="12.75" customHeight="1" x14ac:dyDescent="0.3">
      <c r="A43" s="57"/>
      <c r="B43" s="57"/>
      <c r="C43" s="66" t="s">
        <v>104</v>
      </c>
      <c r="D43" s="23"/>
      <c r="E43" s="23"/>
      <c r="F43" s="23"/>
      <c r="G43" s="22"/>
      <c r="H43" s="22"/>
      <c r="I43" s="29"/>
      <c r="J43" s="44"/>
      <c r="K43" s="45"/>
      <c r="L43" s="46"/>
    </row>
    <row r="44" spans="1:17" s="1" customFormat="1" ht="12.75" customHeight="1" x14ac:dyDescent="0.3">
      <c r="A44" s="57"/>
      <c r="B44" s="57"/>
      <c r="C44" s="66" t="s">
        <v>103</v>
      </c>
      <c r="D44" s="23"/>
      <c r="E44" s="23"/>
      <c r="F44" s="23"/>
      <c r="G44" s="22"/>
      <c r="H44" s="22"/>
      <c r="I44" s="29"/>
      <c r="J44" s="44"/>
      <c r="K44" s="45"/>
      <c r="L44" s="46"/>
    </row>
    <row r="45" spans="1:17" s="1" customFormat="1" ht="12.75" customHeight="1" x14ac:dyDescent="0.3">
      <c r="A45" s="57"/>
      <c r="B45" s="57"/>
      <c r="C45" s="73" t="s">
        <v>102</v>
      </c>
      <c r="D45" s="23"/>
      <c r="E45" s="23"/>
      <c r="F45" s="23"/>
      <c r="G45" s="22"/>
      <c r="H45" s="22"/>
      <c r="I45" s="29"/>
      <c r="J45" s="44"/>
      <c r="K45" s="45"/>
      <c r="L45" s="46"/>
    </row>
    <row r="46" spans="1:17" s="1" customFormat="1" ht="12.75" customHeight="1" x14ac:dyDescent="0.3">
      <c r="A46" s="57"/>
      <c r="B46" s="57"/>
      <c r="C46" s="66" t="s">
        <v>101</v>
      </c>
      <c r="D46" s="23"/>
      <c r="E46" s="23"/>
      <c r="F46" s="23"/>
      <c r="G46" s="22"/>
      <c r="H46" s="22"/>
      <c r="I46" s="29"/>
      <c r="J46" s="44"/>
      <c r="K46" s="45"/>
      <c r="L46" s="46"/>
    </row>
    <row r="47" spans="1:17" s="1" customFormat="1" ht="12.75" customHeight="1" x14ac:dyDescent="0.3">
      <c r="A47" s="57"/>
      <c r="B47" s="68"/>
      <c r="C47" s="72" t="s">
        <v>100</v>
      </c>
      <c r="D47" s="23"/>
      <c r="E47" s="23"/>
      <c r="F47" s="23"/>
      <c r="G47" s="22"/>
      <c r="H47" s="22"/>
      <c r="I47" s="29"/>
      <c r="J47" s="44"/>
      <c r="K47" s="45"/>
      <c r="L47" s="46"/>
    </row>
    <row r="48" spans="1:17" s="1" customFormat="1" ht="12.75" customHeight="1" x14ac:dyDescent="0.3">
      <c r="A48" s="57"/>
      <c r="B48" s="68"/>
      <c r="C48" s="76" t="s">
        <v>99</v>
      </c>
      <c r="E48" s="23"/>
      <c r="F48" s="23"/>
      <c r="G48" s="22"/>
      <c r="H48" s="22"/>
      <c r="I48" s="29"/>
      <c r="J48" s="44"/>
      <c r="K48" s="45"/>
      <c r="L48" s="46"/>
      <c r="O48"/>
    </row>
    <row r="49" spans="1:15" s="1" customFormat="1" ht="12.75" customHeight="1" x14ac:dyDescent="0.3">
      <c r="A49" s="57"/>
      <c r="B49" s="57"/>
      <c r="C49" s="39" t="s">
        <v>98</v>
      </c>
      <c r="D49" s="75"/>
      <c r="E49" s="23"/>
      <c r="F49" s="23"/>
      <c r="G49" s="22"/>
      <c r="H49" s="22"/>
      <c r="I49" s="29"/>
      <c r="J49" s="44"/>
      <c r="K49" s="45"/>
      <c r="L49" s="46"/>
    </row>
    <row r="50" spans="1:15" s="1" customFormat="1" ht="12.75" customHeight="1" x14ac:dyDescent="0.3">
      <c r="A50" s="68"/>
      <c r="B50" s="57"/>
      <c r="C50" s="72" t="s">
        <v>97</v>
      </c>
      <c r="D50" s="23"/>
      <c r="E50" s="23"/>
      <c r="F50" s="23"/>
      <c r="G50" s="22"/>
      <c r="H50" s="22"/>
      <c r="I50" s="29"/>
      <c r="J50" s="44"/>
      <c r="K50" s="93"/>
      <c r="L50" s="94"/>
    </row>
    <row r="51" spans="1:15" s="1" customFormat="1" ht="12.75" customHeight="1" x14ac:dyDescent="0.3">
      <c r="B51" s="69"/>
      <c r="C51" s="74"/>
      <c r="D51" s="23"/>
      <c r="E51" s="23"/>
      <c r="F51" s="23"/>
      <c r="G51" s="22"/>
      <c r="H51" s="22"/>
      <c r="I51" s="29"/>
      <c r="K51" s="70"/>
      <c r="L51" s="71"/>
    </row>
    <row r="52" spans="1:15" s="1" customFormat="1" ht="12.75" customHeight="1" x14ac:dyDescent="0.3">
      <c r="B52" s="69"/>
      <c r="C52" s="74"/>
      <c r="D52" s="23"/>
      <c r="E52" s="23"/>
      <c r="F52" s="23"/>
      <c r="G52" s="22"/>
      <c r="H52" s="22"/>
      <c r="I52" s="29"/>
      <c r="K52" s="45"/>
      <c r="L52" s="46"/>
    </row>
    <row r="53" spans="1:15" s="1" customFormat="1" ht="12.75" customHeight="1" x14ac:dyDescent="0.3">
      <c r="A53" s="68"/>
      <c r="B53" s="57"/>
      <c r="C53" s="66"/>
      <c r="D53" s="23"/>
      <c r="E53" s="23"/>
      <c r="F53" s="23"/>
      <c r="G53" s="22"/>
      <c r="H53" s="22"/>
      <c r="I53" s="29"/>
      <c r="J53" s="44"/>
      <c r="K53" s="101"/>
      <c r="L53" s="102"/>
    </row>
    <row r="54" spans="1:15" s="1" customFormat="1" ht="12.75" customHeight="1" x14ac:dyDescent="0.3">
      <c r="A54" s="57"/>
      <c r="B54" s="57"/>
      <c r="C54" s="66"/>
      <c r="D54" s="23"/>
      <c r="E54" s="23"/>
      <c r="F54" s="23"/>
      <c r="G54" s="22"/>
      <c r="H54" s="22"/>
      <c r="I54" s="29"/>
      <c r="J54" s="44"/>
      <c r="K54" s="101"/>
      <c r="L54" s="102"/>
    </row>
    <row r="55" spans="1:15" s="1" customFormat="1" ht="12.75" customHeight="1" x14ac:dyDescent="0.3">
      <c r="A55" s="57"/>
      <c r="B55" s="57"/>
      <c r="C55" s="59"/>
      <c r="D55" s="23"/>
      <c r="E55" s="23"/>
      <c r="F55" s="23"/>
      <c r="G55" s="22"/>
      <c r="H55" s="22"/>
      <c r="I55" s="29"/>
      <c r="J55" s="67"/>
      <c r="K55" s="101"/>
      <c r="L55" s="102"/>
    </row>
    <row r="56" spans="1:15" s="1" customFormat="1" ht="12.75" customHeight="1" x14ac:dyDescent="0.3">
      <c r="A56" s="57">
        <v>2</v>
      </c>
      <c r="B56" s="57">
        <v>0</v>
      </c>
      <c r="C56" s="129" t="s">
        <v>39</v>
      </c>
      <c r="D56" s="23"/>
      <c r="E56" s="23"/>
      <c r="F56" s="23"/>
      <c r="G56" s="22"/>
      <c r="H56" s="22"/>
      <c r="I56" s="29"/>
      <c r="J56" s="67">
        <v>0</v>
      </c>
      <c r="K56" s="101">
        <f>J56*B56</f>
        <v>0</v>
      </c>
      <c r="L56" s="102"/>
    </row>
    <row r="57" spans="1:15" s="1" customFormat="1" ht="12.75" customHeight="1" x14ac:dyDescent="0.3">
      <c r="A57" s="57"/>
      <c r="B57" s="57"/>
      <c r="C57" s="30"/>
      <c r="D57" s="23"/>
      <c r="E57" s="23"/>
      <c r="F57" s="23"/>
      <c r="G57" s="22"/>
      <c r="H57" s="22"/>
      <c r="I57" s="29"/>
      <c r="J57" s="44"/>
      <c r="K57" s="93"/>
      <c r="L57" s="94"/>
    </row>
    <row r="58" spans="1:15" s="1" customFormat="1" ht="12.75" customHeight="1" x14ac:dyDescent="0.3">
      <c r="A58" s="57"/>
      <c r="B58" s="57"/>
      <c r="C58" s="31"/>
      <c r="D58" s="25"/>
      <c r="E58" s="25"/>
      <c r="F58" s="25"/>
      <c r="G58" s="25"/>
      <c r="H58" s="22"/>
      <c r="I58" s="29"/>
      <c r="J58" s="44"/>
      <c r="K58" s="93"/>
      <c r="L58" s="94"/>
    </row>
    <row r="59" spans="1:15" s="1" customFormat="1" ht="12.75" customHeight="1" x14ac:dyDescent="0.3">
      <c r="A59" s="57"/>
      <c r="B59" s="57"/>
      <c r="C59" s="31"/>
      <c r="D59" s="25"/>
      <c r="E59" s="25"/>
      <c r="F59" s="25"/>
      <c r="G59" s="25"/>
      <c r="H59" s="22"/>
      <c r="I59" s="29"/>
      <c r="J59" s="44"/>
      <c r="K59" s="93"/>
      <c r="L59" s="94"/>
    </row>
    <row r="60" spans="1:15" s="1" customFormat="1" ht="12.75" customHeight="1" x14ac:dyDescent="0.3">
      <c r="A60" s="57"/>
      <c r="B60" s="57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7"/>
      <c r="B61" s="57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7"/>
      <c r="B62" s="57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8"/>
      <c r="B63" s="58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97" t="s">
        <v>2</v>
      </c>
      <c r="B64" s="98"/>
      <c r="C64" s="98"/>
      <c r="D64" s="98"/>
      <c r="E64" s="98"/>
      <c r="F64" s="98"/>
      <c r="G64" s="98"/>
      <c r="H64" s="98"/>
      <c r="I64" s="98"/>
      <c r="J64" s="98"/>
      <c r="K64" s="99">
        <f>SUM(K21:K63)</f>
        <v>0</v>
      </c>
      <c r="L64" s="100"/>
    </row>
    <row r="65" spans="1:12" ht="12.75" customHeight="1" x14ac:dyDescent="0.25">
      <c r="A65" s="84" t="s">
        <v>9</v>
      </c>
      <c r="B65" s="85"/>
      <c r="C65" s="85"/>
      <c r="D65" s="85"/>
      <c r="E65" s="85"/>
      <c r="F65" s="85"/>
      <c r="G65" s="85"/>
      <c r="H65" s="85"/>
      <c r="I65" s="85"/>
      <c r="J65" s="85"/>
      <c r="K65" s="86">
        <f>+K64*0.12</f>
        <v>0</v>
      </c>
      <c r="L65" s="87"/>
    </row>
    <row r="66" spans="1:12" ht="12.75" customHeight="1" x14ac:dyDescent="0.25">
      <c r="A66" s="88" t="s">
        <v>1</v>
      </c>
      <c r="B66" s="89"/>
      <c r="C66" s="89"/>
      <c r="D66" s="89"/>
      <c r="E66" s="89"/>
      <c r="F66" s="89"/>
      <c r="G66" s="89"/>
      <c r="H66" s="89"/>
      <c r="I66" s="89"/>
      <c r="J66" s="89"/>
      <c r="K66" s="90">
        <f>+K64+K65</f>
        <v>0</v>
      </c>
      <c r="L66" s="91"/>
    </row>
    <row r="67" spans="1:12" ht="12.75" customHeight="1" x14ac:dyDescent="0.25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50"/>
      <c r="L67" s="51"/>
    </row>
    <row r="68" spans="1:12" ht="12.75" customHeight="1" x14ac:dyDescent="0.25">
      <c r="A68" s="130" t="s">
        <v>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2"/>
    </row>
    <row r="69" spans="1:12" ht="22.5" customHeight="1" x14ac:dyDescent="0.25">
      <c r="A69" s="92" t="s">
        <v>8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</row>
    <row r="70" spans="1:12" ht="12.9" customHeight="1" x14ac:dyDescent="0.25">
      <c r="A70" s="133" t="s">
        <v>17</v>
      </c>
      <c r="B70" s="23"/>
      <c r="C70" s="52" t="s">
        <v>18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34" t="s">
        <v>199</v>
      </c>
      <c r="B71" s="23"/>
      <c r="C71" s="23" t="s">
        <v>36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3" t="s">
        <v>19</v>
      </c>
      <c r="B72" s="23"/>
      <c r="C72" s="23" t="s">
        <v>34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3" t="s">
        <v>20</v>
      </c>
      <c r="B73" s="23"/>
      <c r="C73" s="23" t="s">
        <v>21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3" t="s">
        <v>22</v>
      </c>
      <c r="B74" s="23"/>
      <c r="C74" s="23" t="s">
        <v>35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3" t="s">
        <v>23</v>
      </c>
      <c r="B75" s="23"/>
      <c r="C75" s="23" t="s">
        <v>24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3" t="s">
        <v>25</v>
      </c>
      <c r="C76" s="23" t="s">
        <v>26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</row>
    <row r="86" spans="1:12" ht="12.75" customHeight="1" x14ac:dyDescent="0.3">
      <c r="A86" s="54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4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82"/>
      <c r="K88" s="82"/>
      <c r="L88" s="82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</row>
    <row r="94" spans="1:12" ht="12.75" customHeight="1" x14ac:dyDescent="0.25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</row>
    <row r="95" spans="1:12" ht="12.75" customHeight="1" x14ac:dyDescent="0.25"/>
    <row r="96" spans="1:12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8:L58"/>
    <mergeCell ref="K57:L57"/>
    <mergeCell ref="C20:I20"/>
    <mergeCell ref="K25:L25"/>
    <mergeCell ref="K26:L26"/>
    <mergeCell ref="K27:L27"/>
    <mergeCell ref="K28:L28"/>
    <mergeCell ref="K34:L34"/>
    <mergeCell ref="K35:L35"/>
    <mergeCell ref="K36:L36"/>
    <mergeCell ref="K20:L20"/>
    <mergeCell ref="K21:L21"/>
    <mergeCell ref="K24:L24"/>
    <mergeCell ref="K22:L22"/>
    <mergeCell ref="K23:L23"/>
    <mergeCell ref="K29:L29"/>
    <mergeCell ref="K30:L30"/>
    <mergeCell ref="K31:L31"/>
    <mergeCell ref="K32:L32"/>
    <mergeCell ref="K33:L33"/>
    <mergeCell ref="F6:L7"/>
    <mergeCell ref="F8:L8"/>
    <mergeCell ref="A10:C10"/>
    <mergeCell ref="G10:L10"/>
    <mergeCell ref="A11:D12"/>
    <mergeCell ref="G11:L11"/>
    <mergeCell ref="G12:L12"/>
    <mergeCell ref="B14:D14"/>
    <mergeCell ref="G14:L14"/>
    <mergeCell ref="G17:H17"/>
    <mergeCell ref="G18:H18"/>
    <mergeCell ref="B13:D13"/>
    <mergeCell ref="G13:L13"/>
    <mergeCell ref="I17:K18"/>
    <mergeCell ref="L17:L18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D92FA-D0A2-4839-A1BE-8E72659B8F30}">
  <sheetPr>
    <tabColor theme="0" tint="-0.499984740745262"/>
  </sheetPr>
  <dimension ref="A1:R96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8" t="s">
        <v>10</v>
      </c>
      <c r="G6" s="118"/>
      <c r="H6" s="118"/>
      <c r="I6" s="118"/>
      <c r="J6" s="118"/>
      <c r="K6" s="118"/>
      <c r="L6" s="118"/>
    </row>
    <row r="7" spans="1:12" customFormat="1" ht="12.75" customHeight="1" x14ac:dyDescent="0.25">
      <c r="F7" s="118"/>
      <c r="G7" s="118"/>
      <c r="H7" s="118"/>
      <c r="I7" s="118"/>
      <c r="J7" s="118"/>
      <c r="K7" s="118"/>
      <c r="L7" s="118"/>
    </row>
    <row r="8" spans="1:12" customFormat="1" ht="15.6" x14ac:dyDescent="0.25">
      <c r="F8" s="119" t="s">
        <v>11</v>
      </c>
      <c r="G8" s="119"/>
      <c r="H8" s="119"/>
      <c r="I8" s="119"/>
      <c r="J8" s="119"/>
      <c r="K8" s="119"/>
      <c r="L8" s="119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20" t="s">
        <v>14</v>
      </c>
      <c r="B10" s="120"/>
      <c r="C10" s="120"/>
      <c r="D10" s="63"/>
      <c r="E10" s="55"/>
      <c r="F10" s="60" t="s">
        <v>31</v>
      </c>
      <c r="G10" s="121"/>
      <c r="H10" s="121"/>
      <c r="I10" s="121"/>
      <c r="J10" s="121"/>
      <c r="K10" s="121"/>
      <c r="L10" s="122"/>
    </row>
    <row r="11" spans="1:12" customFormat="1" ht="12.75" customHeight="1" x14ac:dyDescent="0.3">
      <c r="A11" s="127" t="s">
        <v>37</v>
      </c>
      <c r="B11" s="127"/>
      <c r="C11" s="127"/>
      <c r="D11" s="127"/>
      <c r="E11" s="56"/>
      <c r="F11" s="61" t="s">
        <v>27</v>
      </c>
      <c r="G11" s="107"/>
      <c r="H11" s="107"/>
      <c r="I11" s="107"/>
      <c r="J11" s="107"/>
      <c r="K11" s="107"/>
      <c r="L11" s="108"/>
    </row>
    <row r="12" spans="1:12" customFormat="1" ht="12.75" customHeight="1" x14ac:dyDescent="0.3">
      <c r="A12" s="127"/>
      <c r="B12" s="127"/>
      <c r="C12" s="127"/>
      <c r="D12" s="127"/>
      <c r="E12" s="56"/>
      <c r="F12" s="61" t="s">
        <v>28</v>
      </c>
      <c r="G12" s="79"/>
      <c r="H12" s="79"/>
      <c r="I12" s="79"/>
      <c r="J12" s="79"/>
      <c r="K12" s="79"/>
      <c r="L12" s="123"/>
    </row>
    <row r="13" spans="1:12" customFormat="1" ht="12.75" customHeight="1" x14ac:dyDescent="0.3">
      <c r="A13" s="15" t="s">
        <v>16</v>
      </c>
      <c r="B13" s="106" t="s">
        <v>38</v>
      </c>
      <c r="C13" s="106"/>
      <c r="D13" s="106"/>
      <c r="E13" s="26"/>
      <c r="F13" s="61" t="s">
        <v>29</v>
      </c>
      <c r="G13" s="107"/>
      <c r="H13" s="107"/>
      <c r="I13" s="107"/>
      <c r="J13" s="107"/>
      <c r="K13" s="107"/>
      <c r="L13" s="108"/>
    </row>
    <row r="14" spans="1:12" customFormat="1" ht="12.75" customHeight="1" x14ac:dyDescent="0.3">
      <c r="A14" s="15" t="s">
        <v>15</v>
      </c>
      <c r="B14" s="109" t="s">
        <v>33</v>
      </c>
      <c r="C14" s="109"/>
      <c r="D14" s="109"/>
      <c r="E14" s="26"/>
      <c r="F14" s="62" t="s">
        <v>30</v>
      </c>
      <c r="G14" s="110"/>
      <c r="H14" s="111"/>
      <c r="I14" s="111"/>
      <c r="J14" s="111"/>
      <c r="K14" s="111"/>
      <c r="L14" s="112"/>
    </row>
    <row r="15" spans="1:12" customFormat="1" ht="6" customHeight="1" thickBot="1" x14ac:dyDescent="0.35">
      <c r="A15" s="64"/>
      <c r="B15" s="65"/>
      <c r="C15" s="65"/>
      <c r="D15" s="65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7"/>
      <c r="C17" s="47"/>
      <c r="D17" s="47"/>
      <c r="E17" s="17"/>
      <c r="F17" s="53" t="s">
        <v>3</v>
      </c>
      <c r="G17" s="113">
        <f ca="1">TODAY()</f>
        <v>46100</v>
      </c>
      <c r="H17" s="113"/>
      <c r="I17" s="114" t="s">
        <v>12</v>
      </c>
      <c r="J17" s="114"/>
      <c r="K17" s="114"/>
      <c r="L17" s="115">
        <v>0</v>
      </c>
    </row>
    <row r="18" spans="1:18" s="9" customFormat="1" ht="15.75" customHeight="1" x14ac:dyDescent="0.3">
      <c r="B18" s="47"/>
      <c r="C18" s="47"/>
      <c r="D18" s="47"/>
      <c r="E18" s="21"/>
      <c r="F18" s="53" t="s">
        <v>4</v>
      </c>
      <c r="G18" s="117"/>
      <c r="H18" s="117"/>
      <c r="I18" s="114"/>
      <c r="J18" s="114"/>
      <c r="K18" s="114"/>
      <c r="L18" s="116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3" t="s">
        <v>6</v>
      </c>
      <c r="D20" s="104"/>
      <c r="E20" s="104"/>
      <c r="F20" s="104"/>
      <c r="G20" s="104"/>
      <c r="H20" s="104"/>
      <c r="I20" s="105"/>
      <c r="J20" s="18" t="s">
        <v>13</v>
      </c>
      <c r="K20" s="103" t="s">
        <v>32</v>
      </c>
      <c r="L20" s="105"/>
    </row>
    <row r="21" spans="1:18" s="1" customFormat="1" ht="21" x14ac:dyDescent="0.4">
      <c r="A21" s="57">
        <v>1</v>
      </c>
      <c r="B21" s="57">
        <v>1</v>
      </c>
      <c r="C21" s="128" t="s">
        <v>153</v>
      </c>
      <c r="D21" s="20"/>
      <c r="E21" s="20"/>
      <c r="F21" s="20"/>
      <c r="G21" s="20"/>
      <c r="H21" s="20"/>
      <c r="I21" s="27"/>
      <c r="J21" s="67">
        <v>0</v>
      </c>
      <c r="K21" s="101">
        <f>J21*B21</f>
        <v>0</v>
      </c>
      <c r="L21" s="102"/>
      <c r="N21" s="77"/>
      <c r="O21" s="39"/>
      <c r="P21" s="39"/>
      <c r="Q21" s="40"/>
    </row>
    <row r="22" spans="1:18" s="1" customFormat="1" ht="12.75" customHeight="1" x14ac:dyDescent="0.3">
      <c r="A22" s="57"/>
      <c r="B22" s="57"/>
      <c r="C22" s="28" t="s">
        <v>152</v>
      </c>
      <c r="D22" s="21"/>
      <c r="E22" s="21"/>
      <c r="F22" s="21"/>
      <c r="G22" s="22"/>
      <c r="H22" s="22"/>
      <c r="I22" s="29"/>
      <c r="J22" s="44"/>
      <c r="K22" s="93"/>
      <c r="L22" s="94"/>
      <c r="N22" s="42"/>
      <c r="O22" s="39"/>
      <c r="Q22"/>
    </row>
    <row r="23" spans="1:18" s="1" customFormat="1" ht="12.75" customHeight="1" x14ac:dyDescent="0.3">
      <c r="A23" s="57"/>
      <c r="B23" s="57"/>
      <c r="C23" s="30"/>
      <c r="D23" s="23"/>
      <c r="E23" s="23"/>
      <c r="F23" s="23"/>
      <c r="G23" s="24"/>
      <c r="H23" s="24"/>
      <c r="I23" s="29"/>
      <c r="J23" s="44"/>
      <c r="K23" s="93"/>
      <c r="L23" s="94"/>
      <c r="Q23" s="39"/>
    </row>
    <row r="24" spans="1:18" s="1" customFormat="1" ht="12.75" customHeight="1" x14ac:dyDescent="0.3">
      <c r="A24" s="57"/>
      <c r="B24" s="57"/>
      <c r="C24" s="66" t="s">
        <v>151</v>
      </c>
      <c r="D24" s="23"/>
      <c r="E24" s="23"/>
      <c r="F24" s="23"/>
      <c r="G24" s="24"/>
      <c r="H24" s="24"/>
      <c r="I24" s="29"/>
      <c r="J24" s="44"/>
      <c r="K24" s="93"/>
      <c r="L24" s="94"/>
    </row>
    <row r="25" spans="1:18" s="1" customFormat="1" ht="12.75" customHeight="1" x14ac:dyDescent="0.3">
      <c r="A25" s="57"/>
      <c r="B25" s="57"/>
      <c r="C25" s="73" t="s">
        <v>150</v>
      </c>
      <c r="D25" s="23"/>
      <c r="E25" s="23"/>
      <c r="F25" s="23"/>
      <c r="G25" s="22"/>
      <c r="H25" s="22"/>
      <c r="I25" s="29"/>
      <c r="J25" s="44"/>
      <c r="K25" s="93"/>
      <c r="L25" s="94"/>
    </row>
    <row r="26" spans="1:18" s="1" customFormat="1" ht="12.75" customHeight="1" x14ac:dyDescent="0.3">
      <c r="A26" s="57"/>
      <c r="B26" s="57"/>
      <c r="C26" s="66" t="s">
        <v>149</v>
      </c>
      <c r="D26" s="23"/>
      <c r="E26" s="23"/>
      <c r="F26" s="23"/>
      <c r="G26" s="22"/>
      <c r="H26" s="22"/>
      <c r="I26" s="29"/>
      <c r="J26" s="44"/>
      <c r="K26" s="93"/>
      <c r="L26" s="94"/>
    </row>
    <row r="27" spans="1:18" s="1" customFormat="1" ht="12.75" customHeight="1" x14ac:dyDescent="0.3">
      <c r="A27" s="57"/>
      <c r="B27" s="57"/>
      <c r="C27" s="73" t="s">
        <v>148</v>
      </c>
      <c r="D27" s="23"/>
      <c r="E27" s="23"/>
      <c r="F27" s="23"/>
      <c r="G27" s="22"/>
      <c r="H27" s="22"/>
      <c r="I27" s="29"/>
      <c r="J27" s="44"/>
      <c r="K27" s="93"/>
      <c r="L27" s="94"/>
    </row>
    <row r="28" spans="1:18" s="1" customFormat="1" ht="12.75" customHeight="1" x14ac:dyDescent="0.3">
      <c r="A28" s="57"/>
      <c r="B28" s="57"/>
      <c r="C28" s="66" t="s">
        <v>147</v>
      </c>
      <c r="D28" s="23"/>
      <c r="E28" s="23"/>
      <c r="F28" s="23"/>
      <c r="G28" s="22"/>
      <c r="H28" s="22"/>
      <c r="I28" s="29"/>
      <c r="J28" s="44"/>
      <c r="K28" s="93"/>
      <c r="L28" s="94"/>
      <c r="O28"/>
    </row>
    <row r="29" spans="1:18" s="1" customFormat="1" ht="12.75" customHeight="1" x14ac:dyDescent="0.3">
      <c r="A29" s="57"/>
      <c r="B29" s="57"/>
      <c r="C29" s="73" t="s">
        <v>146</v>
      </c>
      <c r="D29" s="23"/>
      <c r="E29" s="23"/>
      <c r="F29" s="23"/>
      <c r="G29" s="22"/>
      <c r="H29" s="22"/>
      <c r="I29" s="29"/>
      <c r="J29" s="44"/>
      <c r="K29" s="93"/>
      <c r="L29" s="94"/>
    </row>
    <row r="30" spans="1:18" s="1" customFormat="1" ht="12.75" customHeight="1" x14ac:dyDescent="0.3">
      <c r="A30" s="57"/>
      <c r="B30" s="57"/>
      <c r="C30" s="66" t="s">
        <v>145</v>
      </c>
      <c r="D30" s="23"/>
      <c r="E30" s="23"/>
      <c r="F30" s="23"/>
      <c r="G30" s="22"/>
      <c r="H30" s="22"/>
      <c r="I30" s="29"/>
      <c r="J30" s="44"/>
      <c r="K30" s="93"/>
      <c r="L30" s="94"/>
      <c r="N30"/>
      <c r="R30"/>
    </row>
    <row r="31" spans="1:18" s="1" customFormat="1" ht="12.75" customHeight="1" x14ac:dyDescent="0.3">
      <c r="A31" s="57"/>
      <c r="B31" s="57"/>
      <c r="C31" s="73" t="s">
        <v>144</v>
      </c>
      <c r="D31" s="23"/>
      <c r="E31" s="23"/>
      <c r="F31" s="23"/>
      <c r="G31" s="22"/>
      <c r="H31" s="22"/>
      <c r="I31" s="29"/>
      <c r="J31" s="44"/>
      <c r="K31" s="93"/>
      <c r="L31" s="94"/>
    </row>
    <row r="32" spans="1:18" s="1" customFormat="1" ht="12.75" customHeight="1" x14ac:dyDescent="0.3">
      <c r="A32" s="57"/>
      <c r="B32" s="57"/>
      <c r="C32" s="73" t="s">
        <v>143</v>
      </c>
      <c r="D32" s="23"/>
      <c r="E32" s="23"/>
      <c r="F32" s="23"/>
      <c r="G32" s="22"/>
      <c r="H32" s="22"/>
      <c r="I32" s="29"/>
      <c r="J32" s="44"/>
      <c r="K32" s="93"/>
      <c r="L32" s="94"/>
      <c r="N32"/>
    </row>
    <row r="33" spans="1:17" s="1" customFormat="1" ht="12.75" customHeight="1" x14ac:dyDescent="0.3">
      <c r="A33" s="57"/>
      <c r="B33" s="57"/>
      <c r="C33" s="73" t="s">
        <v>142</v>
      </c>
      <c r="D33" s="23"/>
      <c r="E33" s="23"/>
      <c r="F33" s="23"/>
      <c r="G33" s="22"/>
      <c r="H33" s="22"/>
      <c r="I33" s="29"/>
      <c r="J33" s="44"/>
      <c r="K33" s="93"/>
      <c r="L33" s="94"/>
      <c r="O33"/>
    </row>
    <row r="34" spans="1:17" s="1" customFormat="1" ht="12.75" customHeight="1" x14ac:dyDescent="0.3">
      <c r="A34" s="57"/>
      <c r="B34" s="57"/>
      <c r="C34" s="66" t="s">
        <v>141</v>
      </c>
      <c r="D34" s="23"/>
      <c r="E34" s="23"/>
      <c r="F34" s="23"/>
      <c r="G34" s="22"/>
      <c r="H34" s="22"/>
      <c r="I34" s="29"/>
      <c r="J34" s="44"/>
      <c r="K34" s="93"/>
      <c r="L34" s="94"/>
      <c r="O34"/>
    </row>
    <row r="35" spans="1:17" s="1" customFormat="1" ht="12.75" customHeight="1" x14ac:dyDescent="0.3">
      <c r="A35" s="57"/>
      <c r="B35" s="57"/>
      <c r="C35" s="73" t="s">
        <v>140</v>
      </c>
      <c r="D35" s="23"/>
      <c r="E35" s="23"/>
      <c r="F35" s="23"/>
      <c r="G35" s="22"/>
      <c r="H35" s="22"/>
      <c r="I35" s="29"/>
      <c r="J35" s="44"/>
      <c r="K35" s="93"/>
      <c r="L35" s="94"/>
    </row>
    <row r="36" spans="1:17" s="1" customFormat="1" ht="12.75" customHeight="1" x14ac:dyDescent="0.3">
      <c r="A36" s="57"/>
      <c r="B36" s="57"/>
      <c r="C36" s="66" t="s">
        <v>139</v>
      </c>
      <c r="D36" s="23"/>
      <c r="E36" s="23"/>
      <c r="F36" s="23"/>
      <c r="G36" s="22"/>
      <c r="H36" s="22"/>
      <c r="I36" s="29"/>
      <c r="J36" s="44"/>
      <c r="K36" s="93"/>
      <c r="L36" s="94"/>
      <c r="P36"/>
    </row>
    <row r="37" spans="1:17" s="1" customFormat="1" ht="12.75" customHeight="1" x14ac:dyDescent="0.3">
      <c r="A37" s="57"/>
      <c r="B37" s="57"/>
      <c r="C37" s="73" t="s">
        <v>138</v>
      </c>
      <c r="D37" s="23"/>
      <c r="E37" s="23"/>
      <c r="F37" s="23"/>
      <c r="G37" s="22"/>
      <c r="H37" s="22"/>
      <c r="I37" s="29"/>
      <c r="J37" s="44"/>
      <c r="K37" s="93"/>
      <c r="L37" s="94"/>
    </row>
    <row r="38" spans="1:17" s="1" customFormat="1" ht="12.75" customHeight="1" x14ac:dyDescent="0.3">
      <c r="A38" s="57"/>
      <c r="B38" s="57"/>
      <c r="C38" s="66" t="s">
        <v>137</v>
      </c>
      <c r="D38" s="23"/>
      <c r="E38" s="23"/>
      <c r="F38" s="23"/>
      <c r="G38" s="22"/>
      <c r="H38" s="22"/>
      <c r="I38" s="29"/>
      <c r="J38" s="44"/>
      <c r="K38" s="93"/>
      <c r="L38" s="94"/>
    </row>
    <row r="39" spans="1:17" s="1" customFormat="1" ht="12.75" customHeight="1" x14ac:dyDescent="0.3">
      <c r="A39" s="57"/>
      <c r="B39" s="57"/>
      <c r="C39" s="73" t="s">
        <v>136</v>
      </c>
      <c r="D39" s="23"/>
      <c r="E39" s="23"/>
      <c r="F39" s="23"/>
      <c r="G39" s="22"/>
      <c r="H39" s="22"/>
      <c r="I39" s="29"/>
      <c r="J39" s="44"/>
      <c r="K39" s="93"/>
      <c r="L39" s="94"/>
    </row>
    <row r="40" spans="1:17" s="1" customFormat="1" ht="12.75" customHeight="1" x14ac:dyDescent="0.3">
      <c r="A40" s="57"/>
      <c r="B40" s="57"/>
      <c r="C40" s="66" t="s">
        <v>135</v>
      </c>
      <c r="D40" s="23"/>
      <c r="E40" s="23"/>
      <c r="F40" s="23"/>
      <c r="G40" s="22"/>
      <c r="H40" s="22"/>
      <c r="I40" s="29"/>
      <c r="J40" s="44"/>
      <c r="K40" s="93"/>
      <c r="L40" s="94"/>
      <c r="Q40"/>
    </row>
    <row r="41" spans="1:17" s="1" customFormat="1" ht="12.75" customHeight="1" x14ac:dyDescent="0.3">
      <c r="A41" s="57"/>
      <c r="B41" s="57"/>
      <c r="C41" s="73" t="s">
        <v>134</v>
      </c>
      <c r="E41" s="23"/>
      <c r="F41" s="23"/>
      <c r="G41" s="22"/>
      <c r="H41" s="22"/>
      <c r="I41" s="29"/>
      <c r="J41" s="44"/>
      <c r="K41" s="45"/>
      <c r="L41" s="46"/>
    </row>
    <row r="42" spans="1:17" s="1" customFormat="1" ht="12.75" customHeight="1" x14ac:dyDescent="0.3">
      <c r="A42" s="57"/>
      <c r="B42" s="57"/>
      <c r="C42" s="73" t="s">
        <v>133</v>
      </c>
      <c r="D42" s="23"/>
      <c r="E42" s="23"/>
      <c r="F42" s="23"/>
      <c r="G42" s="22"/>
      <c r="H42" s="22"/>
      <c r="I42" s="29"/>
      <c r="J42" s="44"/>
      <c r="K42" s="45"/>
      <c r="L42" s="46"/>
    </row>
    <row r="43" spans="1:17" s="1" customFormat="1" ht="12.75" customHeight="1" x14ac:dyDescent="0.3">
      <c r="A43" s="57"/>
      <c r="B43" s="57"/>
      <c r="C43" s="73" t="s">
        <v>132</v>
      </c>
      <c r="D43" s="23"/>
      <c r="E43" s="23"/>
      <c r="F43" s="23"/>
      <c r="G43" s="22"/>
      <c r="H43" s="22"/>
      <c r="I43" s="29"/>
      <c r="J43" s="44"/>
      <c r="K43" s="45"/>
      <c r="L43" s="46"/>
    </row>
    <row r="44" spans="1:17" s="1" customFormat="1" ht="12.75" customHeight="1" x14ac:dyDescent="0.3">
      <c r="A44" s="57"/>
      <c r="B44" s="57"/>
      <c r="C44" s="66" t="s">
        <v>131</v>
      </c>
      <c r="D44" s="23"/>
      <c r="E44" s="23"/>
      <c r="F44" s="23"/>
      <c r="G44" s="22"/>
      <c r="H44" s="22"/>
      <c r="I44" s="29"/>
      <c r="J44" s="44"/>
      <c r="K44" s="45"/>
      <c r="L44" s="46"/>
    </row>
    <row r="45" spans="1:17" s="1" customFormat="1" ht="12.75" customHeight="1" x14ac:dyDescent="0.3">
      <c r="A45" s="57"/>
      <c r="B45" s="57"/>
      <c r="C45" s="73" t="s">
        <v>130</v>
      </c>
      <c r="D45" s="23"/>
      <c r="E45" s="23"/>
      <c r="F45" s="23"/>
      <c r="G45" s="22"/>
      <c r="H45" s="22"/>
      <c r="I45" s="29"/>
      <c r="J45" s="44"/>
      <c r="K45" s="45"/>
      <c r="L45" s="46"/>
    </row>
    <row r="46" spans="1:17" s="1" customFormat="1" ht="12.75" customHeight="1" x14ac:dyDescent="0.3">
      <c r="A46" s="57"/>
      <c r="B46" s="57"/>
      <c r="C46" s="73" t="s">
        <v>129</v>
      </c>
      <c r="D46" s="23"/>
      <c r="E46" s="23"/>
      <c r="F46" s="23"/>
      <c r="G46" s="22"/>
      <c r="H46" s="22"/>
      <c r="I46" s="29"/>
      <c r="J46" s="44"/>
      <c r="K46" s="45"/>
      <c r="L46" s="46"/>
    </row>
    <row r="47" spans="1:17" s="1" customFormat="1" ht="12.75" customHeight="1" x14ac:dyDescent="0.3">
      <c r="A47" s="57"/>
      <c r="B47" s="68"/>
      <c r="C47" s="72" t="s">
        <v>128</v>
      </c>
      <c r="D47" s="23"/>
      <c r="E47" s="23"/>
      <c r="F47" s="23"/>
      <c r="G47" s="22"/>
      <c r="H47" s="22"/>
      <c r="I47" s="29"/>
      <c r="J47" s="44"/>
      <c r="K47" s="45"/>
      <c r="L47" s="46"/>
    </row>
    <row r="48" spans="1:17" s="1" customFormat="1" ht="12.75" customHeight="1" x14ac:dyDescent="0.3">
      <c r="A48" s="57"/>
      <c r="B48" s="68"/>
      <c r="C48" s="66" t="s">
        <v>127</v>
      </c>
      <c r="E48" s="23"/>
      <c r="F48" s="23"/>
      <c r="G48" s="22"/>
      <c r="H48" s="22"/>
      <c r="I48" s="29"/>
      <c r="J48" s="44"/>
      <c r="K48" s="45"/>
      <c r="L48" s="46"/>
      <c r="O48"/>
    </row>
    <row r="49" spans="1:15" s="1" customFormat="1" ht="12.75" customHeight="1" x14ac:dyDescent="0.3">
      <c r="A49" s="57"/>
      <c r="B49" s="57"/>
      <c r="C49" s="78" t="s">
        <v>126</v>
      </c>
      <c r="D49" s="75"/>
      <c r="E49" s="23"/>
      <c r="F49" s="23"/>
      <c r="G49" s="22"/>
      <c r="H49" s="22"/>
      <c r="I49" s="29"/>
      <c r="J49" s="44"/>
      <c r="K49" s="45"/>
      <c r="L49" s="46"/>
    </row>
    <row r="50" spans="1:15" s="1" customFormat="1" ht="12.75" customHeight="1" x14ac:dyDescent="0.3">
      <c r="A50" s="68"/>
      <c r="B50" s="57"/>
      <c r="C50" s="72" t="s">
        <v>125</v>
      </c>
      <c r="D50" s="23"/>
      <c r="E50" s="23"/>
      <c r="F50" s="23"/>
      <c r="G50" s="22"/>
      <c r="H50" s="22"/>
      <c r="I50" s="29"/>
      <c r="J50" s="44"/>
      <c r="K50" s="93"/>
      <c r="L50" s="94"/>
    </row>
    <row r="51" spans="1:15" s="1" customFormat="1" ht="12.75" customHeight="1" x14ac:dyDescent="0.3">
      <c r="B51" s="69"/>
      <c r="C51" s="74"/>
      <c r="D51" s="23"/>
      <c r="E51" s="23"/>
      <c r="F51" s="23"/>
      <c r="G51" s="22"/>
      <c r="H51" s="22"/>
      <c r="I51" s="29"/>
      <c r="K51" s="70"/>
      <c r="L51" s="71"/>
    </row>
    <row r="52" spans="1:15" s="1" customFormat="1" ht="12.75" customHeight="1" x14ac:dyDescent="0.3">
      <c r="B52" s="69"/>
      <c r="C52" s="74"/>
      <c r="D52" s="23"/>
      <c r="E52" s="23"/>
      <c r="F52" s="23"/>
      <c r="G52" s="22"/>
      <c r="H52" s="22"/>
      <c r="I52" s="29"/>
      <c r="K52" s="45"/>
      <c r="L52" s="46"/>
    </row>
    <row r="53" spans="1:15" s="1" customFormat="1" ht="12.75" customHeight="1" x14ac:dyDescent="0.3">
      <c r="A53" s="68"/>
      <c r="B53" s="57"/>
      <c r="C53" s="66"/>
      <c r="D53" s="23"/>
      <c r="E53" s="23"/>
      <c r="F53" s="23"/>
      <c r="G53" s="22"/>
      <c r="H53" s="22"/>
      <c r="I53" s="29"/>
      <c r="J53" s="44"/>
      <c r="K53" s="101"/>
      <c r="L53" s="102"/>
    </row>
    <row r="54" spans="1:15" s="1" customFormat="1" ht="12.75" customHeight="1" x14ac:dyDescent="0.3">
      <c r="A54" s="57"/>
      <c r="B54" s="57"/>
      <c r="C54" s="66"/>
      <c r="D54" s="23"/>
      <c r="E54" s="23"/>
      <c r="F54" s="23"/>
      <c r="G54" s="22"/>
      <c r="H54" s="22"/>
      <c r="I54" s="29"/>
      <c r="J54" s="44"/>
      <c r="K54" s="101"/>
      <c r="L54" s="102"/>
    </row>
    <row r="55" spans="1:15" s="1" customFormat="1" ht="12.75" customHeight="1" x14ac:dyDescent="0.3">
      <c r="A55" s="57"/>
      <c r="B55" s="57"/>
      <c r="C55" s="59"/>
      <c r="D55" s="23"/>
      <c r="E55" s="23"/>
      <c r="F55" s="23"/>
      <c r="G55" s="22"/>
      <c r="H55" s="22"/>
      <c r="I55" s="29"/>
      <c r="J55" s="67"/>
      <c r="K55" s="101"/>
      <c r="L55" s="102"/>
    </row>
    <row r="56" spans="1:15" s="1" customFormat="1" ht="12.75" customHeight="1" x14ac:dyDescent="0.3">
      <c r="A56" s="57">
        <v>2</v>
      </c>
      <c r="B56" s="57">
        <v>0</v>
      </c>
      <c r="C56" s="129" t="s">
        <v>39</v>
      </c>
      <c r="D56" s="23"/>
      <c r="E56" s="23"/>
      <c r="F56" s="23"/>
      <c r="G56" s="22"/>
      <c r="H56" s="22"/>
      <c r="I56" s="29"/>
      <c r="J56" s="67">
        <v>0</v>
      </c>
      <c r="K56" s="101">
        <f>J56*B56</f>
        <v>0</v>
      </c>
      <c r="L56" s="102"/>
    </row>
    <row r="57" spans="1:15" s="1" customFormat="1" ht="12.75" customHeight="1" x14ac:dyDescent="0.3">
      <c r="A57" s="57"/>
      <c r="B57" s="57"/>
      <c r="C57" s="30"/>
      <c r="D57" s="23"/>
      <c r="E57" s="23"/>
      <c r="F57" s="23"/>
      <c r="G57" s="22"/>
      <c r="H57" s="22"/>
      <c r="I57" s="29"/>
      <c r="J57" s="44"/>
      <c r="K57" s="93"/>
      <c r="L57" s="94"/>
    </row>
    <row r="58" spans="1:15" s="1" customFormat="1" ht="12.75" customHeight="1" x14ac:dyDescent="0.3">
      <c r="A58" s="57"/>
      <c r="B58" s="57"/>
      <c r="C58" s="31"/>
      <c r="D58" s="25"/>
      <c r="E58" s="25"/>
      <c r="F58" s="25"/>
      <c r="G58" s="25"/>
      <c r="H58" s="22"/>
      <c r="I58" s="29"/>
      <c r="J58" s="44"/>
      <c r="K58" s="93"/>
      <c r="L58" s="94"/>
    </row>
    <row r="59" spans="1:15" s="1" customFormat="1" ht="12.75" customHeight="1" x14ac:dyDescent="0.3">
      <c r="A59" s="57"/>
      <c r="B59" s="57"/>
      <c r="C59" s="31"/>
      <c r="D59" s="25"/>
      <c r="E59" s="25"/>
      <c r="F59" s="25"/>
      <c r="G59" s="25"/>
      <c r="H59" s="22"/>
      <c r="I59" s="29"/>
      <c r="J59" s="44"/>
      <c r="K59" s="93"/>
      <c r="L59" s="94"/>
    </row>
    <row r="60" spans="1:15" s="1" customFormat="1" ht="12.75" customHeight="1" x14ac:dyDescent="0.3">
      <c r="A60" s="57"/>
      <c r="B60" s="57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7"/>
      <c r="B61" s="57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7"/>
      <c r="B62" s="57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8"/>
      <c r="B63" s="58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97" t="s">
        <v>2</v>
      </c>
      <c r="B64" s="98"/>
      <c r="C64" s="98"/>
      <c r="D64" s="98"/>
      <c r="E64" s="98"/>
      <c r="F64" s="98"/>
      <c r="G64" s="98"/>
      <c r="H64" s="98"/>
      <c r="I64" s="98"/>
      <c r="J64" s="98"/>
      <c r="K64" s="99">
        <f>SUM(K21:K63)</f>
        <v>0</v>
      </c>
      <c r="L64" s="100"/>
    </row>
    <row r="65" spans="1:12" ht="12.75" customHeight="1" x14ac:dyDescent="0.25">
      <c r="A65" s="84" t="s">
        <v>9</v>
      </c>
      <c r="B65" s="85"/>
      <c r="C65" s="85"/>
      <c r="D65" s="85"/>
      <c r="E65" s="85"/>
      <c r="F65" s="85"/>
      <c r="G65" s="85"/>
      <c r="H65" s="85"/>
      <c r="I65" s="85"/>
      <c r="J65" s="85"/>
      <c r="K65" s="86">
        <f>+K64*0.12</f>
        <v>0</v>
      </c>
      <c r="L65" s="87"/>
    </row>
    <row r="66" spans="1:12" ht="12.75" customHeight="1" x14ac:dyDescent="0.25">
      <c r="A66" s="88" t="s">
        <v>1</v>
      </c>
      <c r="B66" s="89"/>
      <c r="C66" s="89"/>
      <c r="D66" s="89"/>
      <c r="E66" s="89"/>
      <c r="F66" s="89"/>
      <c r="G66" s="89"/>
      <c r="H66" s="89"/>
      <c r="I66" s="89"/>
      <c r="J66" s="89"/>
      <c r="K66" s="90">
        <f>+K64+K65</f>
        <v>0</v>
      </c>
      <c r="L66" s="91"/>
    </row>
    <row r="67" spans="1:12" ht="12.75" customHeight="1" x14ac:dyDescent="0.25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50"/>
      <c r="L67" s="51"/>
    </row>
    <row r="68" spans="1:12" ht="12.75" customHeight="1" x14ac:dyDescent="0.25">
      <c r="A68" s="130" t="s">
        <v>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2"/>
    </row>
    <row r="69" spans="1:12" ht="22.5" customHeight="1" x14ac:dyDescent="0.25">
      <c r="A69" s="92" t="s">
        <v>8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</row>
    <row r="70" spans="1:12" ht="12.9" customHeight="1" x14ac:dyDescent="0.25">
      <c r="A70" s="133" t="s">
        <v>17</v>
      </c>
      <c r="B70" s="23"/>
      <c r="C70" s="52" t="s">
        <v>18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34" t="s">
        <v>199</v>
      </c>
      <c r="B71" s="23"/>
      <c r="C71" s="23" t="s">
        <v>36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3" t="s">
        <v>19</v>
      </c>
      <c r="B72" s="23"/>
      <c r="C72" s="23" t="s">
        <v>34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3" t="s">
        <v>20</v>
      </c>
      <c r="B73" s="23"/>
      <c r="C73" s="23" t="s">
        <v>21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3" t="s">
        <v>22</v>
      </c>
      <c r="B74" s="23"/>
      <c r="C74" s="23" t="s">
        <v>35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3" t="s">
        <v>23</v>
      </c>
      <c r="B75" s="23"/>
      <c r="C75" s="23" t="s">
        <v>24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3" t="s">
        <v>25</v>
      </c>
      <c r="C76" s="23" t="s">
        <v>26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</row>
    <row r="86" spans="1:12" ht="12.75" customHeight="1" x14ac:dyDescent="0.3">
      <c r="A86" s="54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4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82"/>
      <c r="K88" s="82"/>
      <c r="L88" s="82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</row>
    <row r="94" spans="1:12" ht="12.75" customHeight="1" x14ac:dyDescent="0.25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</row>
    <row r="95" spans="1:12" ht="12.75" customHeight="1" x14ac:dyDescent="0.25"/>
    <row r="96" spans="1:12" ht="12.75" customHeight="1" x14ac:dyDescent="0.25"/>
  </sheetData>
  <mergeCells count="63">
    <mergeCell ref="C20:I20"/>
    <mergeCell ref="F6:L7"/>
    <mergeCell ref="F8:L8"/>
    <mergeCell ref="A10:C10"/>
    <mergeCell ref="G10:L10"/>
    <mergeCell ref="A11:D12"/>
    <mergeCell ref="G11:L11"/>
    <mergeCell ref="G12:L12"/>
    <mergeCell ref="B13:D13"/>
    <mergeCell ref="G13:L13"/>
    <mergeCell ref="B14:D14"/>
    <mergeCell ref="G14:L14"/>
    <mergeCell ref="G17:H17"/>
    <mergeCell ref="I17:K18"/>
    <mergeCell ref="L17:L18"/>
    <mergeCell ref="G18:H18"/>
    <mergeCell ref="K36:L36"/>
    <mergeCell ref="K25:L25"/>
    <mergeCell ref="K26:L26"/>
    <mergeCell ref="K27:L27"/>
    <mergeCell ref="K28:L28"/>
    <mergeCell ref="K29:L29"/>
    <mergeCell ref="K35:L35"/>
    <mergeCell ref="K30:L30"/>
    <mergeCell ref="K31:L31"/>
    <mergeCell ref="K32:L32"/>
    <mergeCell ref="K33:L33"/>
    <mergeCell ref="K34:L34"/>
    <mergeCell ref="K20:L20"/>
    <mergeCell ref="K21:L21"/>
    <mergeCell ref="K22:L22"/>
    <mergeCell ref="K23:L23"/>
    <mergeCell ref="K24:L24"/>
    <mergeCell ref="K63:L63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BF46D-102E-44D6-AF80-331CB4998553}">
  <sheetPr>
    <tabColor theme="0" tint="-0.499984740745262"/>
  </sheetPr>
  <dimension ref="A1:R96"/>
  <sheetViews>
    <sheetView showGridLines="0" tabSelected="1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9.6640625" style="3" customWidth="1"/>
    <col min="14" max="16384" width="11.44140625" style="3"/>
  </cols>
  <sheetData>
    <row r="1" spans="1:12" customFormat="1" ht="14.25" customHeight="1" x14ac:dyDescent="0.25">
      <c r="A1" s="12"/>
      <c r="B1" s="12"/>
      <c r="C1" s="12"/>
      <c r="D1" s="14"/>
      <c r="E1" s="14"/>
      <c r="F1" s="14"/>
      <c r="G1" s="14"/>
      <c r="H1" s="14"/>
      <c r="I1" s="14"/>
      <c r="J1" s="12"/>
      <c r="K1" s="12"/>
      <c r="L1" s="12"/>
    </row>
    <row r="2" spans="1:12" customFormat="1" ht="14.25" customHeight="1" x14ac:dyDescent="0.25">
      <c r="A2" s="12"/>
      <c r="B2" s="12"/>
      <c r="C2" s="12"/>
      <c r="D2" s="14"/>
      <c r="E2" s="3"/>
      <c r="F2" s="3"/>
      <c r="G2" s="3"/>
      <c r="H2" s="3"/>
      <c r="I2" s="3"/>
      <c r="J2" s="3"/>
      <c r="K2" s="12"/>
      <c r="L2" s="12"/>
    </row>
    <row r="3" spans="1:12" customFormat="1" ht="14.25" customHeight="1" x14ac:dyDescent="0.25">
      <c r="A3" s="12"/>
      <c r="B3" s="12"/>
      <c r="C3" s="12"/>
      <c r="D3" s="13"/>
      <c r="E3" s="3"/>
      <c r="F3" s="3"/>
      <c r="G3" s="3"/>
      <c r="H3" s="3"/>
      <c r="I3" s="3"/>
      <c r="J3" s="3"/>
      <c r="K3" s="12"/>
      <c r="L3" s="12"/>
    </row>
    <row r="4" spans="1:12" customFormat="1" ht="14.25" customHeight="1" x14ac:dyDescent="0.25">
      <c r="A4" s="12"/>
      <c r="B4" s="12"/>
      <c r="C4" s="12"/>
      <c r="D4" s="13"/>
      <c r="E4" s="3"/>
      <c r="F4" s="3"/>
      <c r="G4" s="3"/>
      <c r="H4" s="3"/>
      <c r="I4" s="3"/>
      <c r="J4" s="3"/>
      <c r="K4" s="12"/>
      <c r="L4" s="12"/>
    </row>
    <row r="5" spans="1:12" customFormat="1" ht="14.25" customHeight="1" x14ac:dyDescent="0.25">
      <c r="A5" s="12"/>
      <c r="B5" s="12"/>
      <c r="C5" s="12"/>
      <c r="D5" s="13"/>
      <c r="E5" s="3"/>
      <c r="F5" s="3"/>
      <c r="G5" s="3"/>
      <c r="H5" s="3"/>
      <c r="I5" s="3"/>
      <c r="J5" s="3"/>
      <c r="K5" s="12"/>
      <c r="L5" s="12"/>
    </row>
    <row r="6" spans="1:12" customFormat="1" ht="29.25" customHeight="1" x14ac:dyDescent="0.25">
      <c r="F6" s="118" t="s">
        <v>10</v>
      </c>
      <c r="G6" s="118"/>
      <c r="H6" s="118"/>
      <c r="I6" s="118"/>
      <c r="J6" s="118"/>
      <c r="K6" s="118"/>
      <c r="L6" s="118"/>
    </row>
    <row r="7" spans="1:12" customFormat="1" ht="12.75" customHeight="1" x14ac:dyDescent="0.25">
      <c r="F7" s="118"/>
      <c r="G7" s="118"/>
      <c r="H7" s="118"/>
      <c r="I7" s="118"/>
      <c r="J7" s="118"/>
      <c r="K7" s="118"/>
      <c r="L7" s="118"/>
    </row>
    <row r="8" spans="1:12" customFormat="1" ht="15.6" x14ac:dyDescent="0.25">
      <c r="F8" s="119" t="s">
        <v>11</v>
      </c>
      <c r="G8" s="119"/>
      <c r="H8" s="119"/>
      <c r="I8" s="119"/>
      <c r="J8" s="119"/>
      <c r="K8" s="119"/>
      <c r="L8" s="119"/>
    </row>
    <row r="9" spans="1:12" customFormat="1" ht="9" customHeight="1" x14ac:dyDescent="0.25">
      <c r="A9" s="12"/>
      <c r="B9" s="12"/>
      <c r="C9" s="12"/>
      <c r="D9" s="12"/>
      <c r="E9" s="10"/>
    </row>
    <row r="10" spans="1:12" customFormat="1" ht="12.75" customHeight="1" x14ac:dyDescent="0.3">
      <c r="A10" s="120" t="s">
        <v>14</v>
      </c>
      <c r="B10" s="120"/>
      <c r="C10" s="120"/>
      <c r="D10" s="63"/>
      <c r="E10" s="55"/>
      <c r="F10" s="60" t="s">
        <v>31</v>
      </c>
      <c r="G10" s="121"/>
      <c r="H10" s="121"/>
      <c r="I10" s="121"/>
      <c r="J10" s="121"/>
      <c r="K10" s="121"/>
      <c r="L10" s="122"/>
    </row>
    <row r="11" spans="1:12" customFormat="1" ht="12.75" customHeight="1" x14ac:dyDescent="0.3">
      <c r="A11" s="127" t="s">
        <v>37</v>
      </c>
      <c r="B11" s="127"/>
      <c r="C11" s="127"/>
      <c r="D11" s="127"/>
      <c r="E11" s="56"/>
      <c r="F11" s="61" t="s">
        <v>27</v>
      </c>
      <c r="G11" s="107"/>
      <c r="H11" s="107"/>
      <c r="I11" s="107"/>
      <c r="J11" s="107"/>
      <c r="K11" s="107"/>
      <c r="L11" s="108"/>
    </row>
    <row r="12" spans="1:12" customFormat="1" ht="12.75" customHeight="1" x14ac:dyDescent="0.3">
      <c r="A12" s="127"/>
      <c r="B12" s="127"/>
      <c r="C12" s="127"/>
      <c r="D12" s="127"/>
      <c r="E12" s="56"/>
      <c r="F12" s="61" t="s">
        <v>28</v>
      </c>
      <c r="G12" s="79"/>
      <c r="H12" s="79"/>
      <c r="I12" s="79"/>
      <c r="J12" s="79"/>
      <c r="K12" s="79"/>
      <c r="L12" s="123"/>
    </row>
    <row r="13" spans="1:12" customFormat="1" ht="12.75" customHeight="1" x14ac:dyDescent="0.3">
      <c r="A13" s="15" t="s">
        <v>16</v>
      </c>
      <c r="B13" s="106" t="s">
        <v>38</v>
      </c>
      <c r="C13" s="106"/>
      <c r="D13" s="106"/>
      <c r="E13" s="26"/>
      <c r="F13" s="61" t="s">
        <v>29</v>
      </c>
      <c r="G13" s="107"/>
      <c r="H13" s="107"/>
      <c r="I13" s="107"/>
      <c r="J13" s="107"/>
      <c r="K13" s="107"/>
      <c r="L13" s="108"/>
    </row>
    <row r="14" spans="1:12" customFormat="1" ht="12.75" customHeight="1" x14ac:dyDescent="0.3">
      <c r="A14" s="15" t="s">
        <v>15</v>
      </c>
      <c r="B14" s="109" t="s">
        <v>33</v>
      </c>
      <c r="C14" s="109"/>
      <c r="D14" s="109"/>
      <c r="E14" s="26"/>
      <c r="F14" s="62" t="s">
        <v>30</v>
      </c>
      <c r="G14" s="110"/>
      <c r="H14" s="111"/>
      <c r="I14" s="111"/>
      <c r="J14" s="111"/>
      <c r="K14" s="111"/>
      <c r="L14" s="112"/>
    </row>
    <row r="15" spans="1:12" customFormat="1" ht="6" customHeight="1" thickBot="1" x14ac:dyDescent="0.35">
      <c r="A15" s="64"/>
      <c r="B15" s="65"/>
      <c r="C15" s="65"/>
      <c r="D15" s="65"/>
      <c r="E15" s="26"/>
      <c r="F15" s="11"/>
      <c r="G15" s="11"/>
      <c r="H15" s="11"/>
      <c r="I15" s="11"/>
      <c r="J15" s="11"/>
      <c r="K15" s="11"/>
      <c r="L15" s="11"/>
    </row>
    <row r="16" spans="1:12" customFormat="1" ht="14.1" customHeight="1" thickTop="1" x14ac:dyDescent="0.3">
      <c r="A16" s="15"/>
      <c r="B16" s="3"/>
      <c r="C16" s="3"/>
      <c r="D16" s="3"/>
      <c r="E16" s="26"/>
      <c r="F16" s="11"/>
      <c r="G16" s="11"/>
      <c r="H16" s="11"/>
      <c r="I16" s="11"/>
      <c r="J16" s="11"/>
      <c r="K16" s="11"/>
      <c r="L16" s="11"/>
    </row>
    <row r="17" spans="1:18" s="9" customFormat="1" ht="14.1" customHeight="1" x14ac:dyDescent="0.3">
      <c r="B17" s="47"/>
      <c r="C17" s="47"/>
      <c r="D17" s="47"/>
      <c r="E17" s="17"/>
      <c r="F17" s="53" t="s">
        <v>3</v>
      </c>
      <c r="G17" s="113">
        <f ca="1">TODAY()</f>
        <v>46100</v>
      </c>
      <c r="H17" s="113"/>
      <c r="I17" s="114" t="s">
        <v>12</v>
      </c>
      <c r="J17" s="114"/>
      <c r="K17" s="114"/>
      <c r="L17" s="115">
        <v>0</v>
      </c>
    </row>
    <row r="18" spans="1:18" s="9" customFormat="1" ht="15.75" customHeight="1" x14ac:dyDescent="0.3">
      <c r="B18" s="47"/>
      <c r="C18" s="47"/>
      <c r="D18" s="47"/>
      <c r="E18" s="21"/>
      <c r="F18" s="53" t="s">
        <v>4</v>
      </c>
      <c r="G18" s="117"/>
      <c r="H18" s="117"/>
      <c r="I18" s="114"/>
      <c r="J18" s="114"/>
      <c r="K18" s="114"/>
      <c r="L18" s="116"/>
    </row>
    <row r="19" spans="1:18" ht="14.25" customHeight="1" x14ac:dyDescent="0.25">
      <c r="A19" s="2"/>
    </row>
    <row r="20" spans="1:18" s="1" customFormat="1" ht="30" customHeight="1" x14ac:dyDescent="0.25">
      <c r="A20" s="19" t="s">
        <v>0</v>
      </c>
      <c r="B20" s="19" t="s">
        <v>5</v>
      </c>
      <c r="C20" s="103" t="s">
        <v>6</v>
      </c>
      <c r="D20" s="104"/>
      <c r="E20" s="104"/>
      <c r="F20" s="104"/>
      <c r="G20" s="104"/>
      <c r="H20" s="104"/>
      <c r="I20" s="105"/>
      <c r="J20" s="18" t="s">
        <v>13</v>
      </c>
      <c r="K20" s="103" t="s">
        <v>32</v>
      </c>
      <c r="L20" s="105"/>
    </row>
    <row r="21" spans="1:18" s="1" customFormat="1" ht="21" x14ac:dyDescent="0.4">
      <c r="A21" s="57">
        <v>1</v>
      </c>
      <c r="B21" s="57">
        <v>1</v>
      </c>
      <c r="C21" s="128" t="s">
        <v>162</v>
      </c>
      <c r="D21" s="20"/>
      <c r="E21" s="20"/>
      <c r="F21" s="20"/>
      <c r="G21" s="20"/>
      <c r="H21" s="20"/>
      <c r="I21" s="27"/>
      <c r="J21" s="67">
        <v>0</v>
      </c>
      <c r="K21" s="101">
        <f>J21*B21</f>
        <v>0</v>
      </c>
      <c r="L21" s="102"/>
      <c r="N21" s="77"/>
      <c r="O21" s="39"/>
      <c r="P21" s="39"/>
      <c r="Q21" s="40"/>
    </row>
    <row r="22" spans="1:18" s="1" customFormat="1" ht="12.75" customHeight="1" x14ac:dyDescent="0.3">
      <c r="A22" s="57"/>
      <c r="B22" s="57"/>
      <c r="C22" s="28" t="s">
        <v>41</v>
      </c>
      <c r="D22" s="21"/>
      <c r="E22" s="21"/>
      <c r="F22" s="21"/>
      <c r="G22" s="22"/>
      <c r="H22" s="22"/>
      <c r="I22" s="29"/>
      <c r="J22" s="44"/>
      <c r="K22" s="93"/>
      <c r="L22" s="94"/>
      <c r="N22" s="42"/>
      <c r="O22" s="39"/>
    </row>
    <row r="23" spans="1:18" s="1" customFormat="1" ht="12.75" customHeight="1" x14ac:dyDescent="0.3">
      <c r="A23" s="57"/>
      <c r="B23" s="57"/>
      <c r="C23" s="30"/>
      <c r="D23" s="23"/>
      <c r="E23" s="23"/>
      <c r="F23" s="23"/>
      <c r="G23" s="24"/>
      <c r="H23" s="24"/>
      <c r="I23" s="29"/>
      <c r="J23" s="44"/>
      <c r="K23" s="93"/>
      <c r="L23" s="94"/>
      <c r="Q23" s="39"/>
    </row>
    <row r="24" spans="1:18" s="1" customFormat="1" ht="12.75" customHeight="1" x14ac:dyDescent="0.3">
      <c r="A24" s="57"/>
      <c r="B24" s="57"/>
      <c r="C24" s="66" t="s">
        <v>123</v>
      </c>
      <c r="D24" s="23"/>
      <c r="E24" s="23"/>
      <c r="F24" s="23"/>
      <c r="G24" s="24"/>
      <c r="H24" s="24"/>
      <c r="I24" s="29"/>
      <c r="J24" s="44"/>
      <c r="K24" s="93"/>
      <c r="L24" s="94"/>
    </row>
    <row r="25" spans="1:18" s="1" customFormat="1" ht="12.75" customHeight="1" x14ac:dyDescent="0.3">
      <c r="A25" s="57"/>
      <c r="B25" s="57"/>
      <c r="C25" s="73" t="s">
        <v>122</v>
      </c>
      <c r="D25" s="23"/>
      <c r="E25" s="23"/>
      <c r="F25" s="23"/>
      <c r="G25" s="22"/>
      <c r="H25" s="22"/>
      <c r="I25" s="29"/>
      <c r="J25" s="44"/>
      <c r="K25" s="93"/>
      <c r="L25" s="94"/>
    </row>
    <row r="26" spans="1:18" s="1" customFormat="1" ht="12.75" customHeight="1" x14ac:dyDescent="0.3">
      <c r="A26" s="57"/>
      <c r="B26" s="57"/>
      <c r="C26" s="66" t="s">
        <v>154</v>
      </c>
      <c r="D26" s="23"/>
      <c r="E26" s="23"/>
      <c r="F26" s="23"/>
      <c r="G26" s="22"/>
      <c r="H26" s="22"/>
      <c r="I26" s="29"/>
      <c r="J26" s="44"/>
      <c r="K26" s="93"/>
      <c r="L26" s="94"/>
    </row>
    <row r="27" spans="1:18" s="1" customFormat="1" ht="12.75" customHeight="1" x14ac:dyDescent="0.3">
      <c r="A27" s="57"/>
      <c r="B27" s="57"/>
      <c r="C27" s="73" t="s">
        <v>155</v>
      </c>
      <c r="D27" s="23"/>
      <c r="E27" s="23"/>
      <c r="F27" s="23"/>
      <c r="G27" s="22"/>
      <c r="H27" s="22"/>
      <c r="I27" s="29"/>
      <c r="J27" s="44"/>
      <c r="K27" s="93"/>
      <c r="L27" s="94"/>
    </row>
    <row r="28" spans="1:18" s="1" customFormat="1" ht="12.75" customHeight="1" x14ac:dyDescent="0.3">
      <c r="A28" s="57"/>
      <c r="B28" s="57"/>
      <c r="C28" s="66" t="s">
        <v>119</v>
      </c>
      <c r="D28" s="23"/>
      <c r="E28" s="23"/>
      <c r="F28" s="23"/>
      <c r="G28" s="22"/>
      <c r="H28" s="22"/>
      <c r="I28" s="29"/>
      <c r="J28" s="44"/>
      <c r="K28" s="93"/>
      <c r="L28" s="94"/>
      <c r="O28"/>
    </row>
    <row r="29" spans="1:18" s="1" customFormat="1" ht="12.75" customHeight="1" x14ac:dyDescent="0.3">
      <c r="A29" s="57"/>
      <c r="B29" s="57"/>
      <c r="C29" s="66" t="s">
        <v>156</v>
      </c>
      <c r="D29" s="23"/>
      <c r="E29" s="23"/>
      <c r="F29" s="23"/>
      <c r="G29" s="22"/>
      <c r="H29" s="22"/>
      <c r="I29" s="29"/>
      <c r="J29" s="44"/>
      <c r="K29" s="93"/>
      <c r="L29" s="94"/>
    </row>
    <row r="30" spans="1:18" s="1" customFormat="1" ht="12.75" customHeight="1" x14ac:dyDescent="0.3">
      <c r="A30" s="57"/>
      <c r="B30" s="57"/>
      <c r="C30" s="73" t="s">
        <v>157</v>
      </c>
      <c r="D30" s="23"/>
      <c r="E30" s="23"/>
      <c r="F30" s="23"/>
      <c r="G30" s="22"/>
      <c r="H30" s="22"/>
      <c r="I30" s="29"/>
      <c r="J30" s="44"/>
      <c r="K30" s="93"/>
      <c r="L30" s="94"/>
      <c r="N30"/>
      <c r="R30"/>
    </row>
    <row r="31" spans="1:18" s="1" customFormat="1" ht="12.75" customHeight="1" x14ac:dyDescent="0.3">
      <c r="A31" s="57"/>
      <c r="B31" s="57"/>
      <c r="C31" s="73" t="s">
        <v>158</v>
      </c>
      <c r="D31" s="23"/>
      <c r="E31" s="23"/>
      <c r="F31" s="23"/>
      <c r="G31" s="22"/>
      <c r="H31" s="22"/>
      <c r="I31" s="29"/>
      <c r="J31" s="44"/>
      <c r="K31" s="93"/>
      <c r="L31" s="94"/>
    </row>
    <row r="32" spans="1:18" s="1" customFormat="1" ht="12.75" customHeight="1" x14ac:dyDescent="0.3">
      <c r="A32" s="57"/>
      <c r="B32" s="57"/>
      <c r="C32" s="66" t="s">
        <v>115</v>
      </c>
      <c r="D32" s="23"/>
      <c r="E32" s="23"/>
      <c r="F32" s="23"/>
      <c r="G32" s="22"/>
      <c r="H32" s="22"/>
      <c r="I32" s="29"/>
      <c r="J32" s="44"/>
      <c r="K32" s="93"/>
      <c r="L32" s="94"/>
      <c r="N32"/>
    </row>
    <row r="33" spans="1:17" s="1" customFormat="1" ht="12.75" customHeight="1" x14ac:dyDescent="0.3">
      <c r="A33" s="57"/>
      <c r="B33" s="57"/>
      <c r="C33" s="66" t="s">
        <v>114</v>
      </c>
      <c r="D33" s="23"/>
      <c r="E33" s="23"/>
      <c r="F33" s="23"/>
      <c r="G33" s="22"/>
      <c r="H33" s="22"/>
      <c r="I33" s="29"/>
      <c r="J33" s="44"/>
      <c r="K33" s="93"/>
      <c r="L33" s="94"/>
      <c r="O33"/>
    </row>
    <row r="34" spans="1:17" s="1" customFormat="1" ht="12.75" customHeight="1" x14ac:dyDescent="0.3">
      <c r="A34" s="57"/>
      <c r="B34" s="57"/>
      <c r="C34" s="73" t="s">
        <v>113</v>
      </c>
      <c r="D34" s="23"/>
      <c r="E34" s="23"/>
      <c r="F34" s="23"/>
      <c r="G34" s="22"/>
      <c r="H34" s="22"/>
      <c r="I34" s="29"/>
      <c r="J34" s="44"/>
      <c r="K34" s="93"/>
      <c r="L34" s="94"/>
      <c r="O34"/>
    </row>
    <row r="35" spans="1:17" s="1" customFormat="1" ht="12.75" customHeight="1" x14ac:dyDescent="0.3">
      <c r="A35" s="57"/>
      <c r="B35" s="57"/>
      <c r="C35" s="73" t="s">
        <v>112</v>
      </c>
      <c r="D35" s="23"/>
      <c r="E35" s="23"/>
      <c r="F35" s="23"/>
      <c r="G35" s="22"/>
      <c r="H35" s="22"/>
      <c r="I35" s="29"/>
      <c r="J35" s="44"/>
      <c r="K35" s="93"/>
      <c r="L35" s="94"/>
    </row>
    <row r="36" spans="1:17" s="1" customFormat="1" ht="12.75" customHeight="1" x14ac:dyDescent="0.3">
      <c r="A36" s="57"/>
      <c r="B36" s="57"/>
      <c r="C36" s="73" t="s">
        <v>111</v>
      </c>
      <c r="D36" s="23"/>
      <c r="E36" s="23"/>
      <c r="F36" s="23"/>
      <c r="G36" s="22"/>
      <c r="H36" s="22"/>
      <c r="I36" s="29"/>
      <c r="J36" s="44"/>
      <c r="K36" s="93"/>
      <c r="L36" s="94"/>
      <c r="P36"/>
    </row>
    <row r="37" spans="1:17" s="1" customFormat="1" ht="12.75" customHeight="1" x14ac:dyDescent="0.3">
      <c r="A37" s="57"/>
      <c r="B37" s="57"/>
      <c r="C37" s="66" t="s">
        <v>110</v>
      </c>
      <c r="D37" s="23"/>
      <c r="E37" s="23"/>
      <c r="F37" s="23"/>
      <c r="G37" s="22"/>
      <c r="H37" s="22"/>
      <c r="I37" s="29"/>
      <c r="J37" s="44"/>
      <c r="K37" s="93"/>
      <c r="L37" s="94"/>
    </row>
    <row r="38" spans="1:17" s="1" customFormat="1" ht="12.75" customHeight="1" x14ac:dyDescent="0.3">
      <c r="A38" s="57"/>
      <c r="B38" s="57"/>
      <c r="C38" s="73" t="s">
        <v>109</v>
      </c>
      <c r="D38" s="23"/>
      <c r="E38" s="23"/>
      <c r="F38" s="23"/>
      <c r="G38" s="22"/>
      <c r="H38" s="22"/>
      <c r="I38" s="29"/>
      <c r="J38" s="44"/>
      <c r="K38" s="93"/>
      <c r="L38" s="94"/>
    </row>
    <row r="39" spans="1:17" s="1" customFormat="1" ht="12.75" customHeight="1" x14ac:dyDescent="0.3">
      <c r="A39" s="57"/>
      <c r="B39" s="57"/>
      <c r="C39" s="66" t="s">
        <v>108</v>
      </c>
      <c r="D39" s="23"/>
      <c r="E39" s="23"/>
      <c r="F39" s="23"/>
      <c r="G39" s="22"/>
      <c r="H39" s="22"/>
      <c r="I39" s="29"/>
      <c r="J39" s="44"/>
      <c r="K39" s="93"/>
      <c r="L39" s="94"/>
    </row>
    <row r="40" spans="1:17" s="1" customFormat="1" ht="12.75" customHeight="1" x14ac:dyDescent="0.3">
      <c r="A40" s="57"/>
      <c r="B40" s="57"/>
      <c r="C40" s="73" t="s">
        <v>107</v>
      </c>
      <c r="D40" s="23"/>
      <c r="E40" s="23"/>
      <c r="F40" s="23"/>
      <c r="G40" s="22"/>
      <c r="H40" s="22"/>
      <c r="I40" s="29"/>
      <c r="J40" s="44"/>
      <c r="K40" s="93"/>
      <c r="L40" s="94"/>
      <c r="Q40"/>
    </row>
    <row r="41" spans="1:17" s="1" customFormat="1" ht="12.75" customHeight="1" x14ac:dyDescent="0.3">
      <c r="A41" s="57"/>
      <c r="B41" s="57"/>
      <c r="C41" s="66" t="s">
        <v>106</v>
      </c>
      <c r="E41" s="23"/>
      <c r="F41" s="23"/>
      <c r="G41" s="22"/>
      <c r="H41" s="22"/>
      <c r="I41" s="29"/>
      <c r="J41" s="44"/>
      <c r="K41" s="45"/>
      <c r="L41" s="46"/>
    </row>
    <row r="42" spans="1:17" s="1" customFormat="1" ht="12.75" customHeight="1" x14ac:dyDescent="0.3">
      <c r="A42" s="57"/>
      <c r="B42" s="57"/>
      <c r="C42" s="66" t="s">
        <v>159</v>
      </c>
      <c r="D42" s="23"/>
      <c r="E42" s="23"/>
      <c r="F42" s="23"/>
      <c r="G42" s="22"/>
      <c r="H42" s="22"/>
      <c r="I42" s="29"/>
      <c r="J42" s="44"/>
      <c r="K42" s="45"/>
      <c r="L42" s="46"/>
    </row>
    <row r="43" spans="1:17" s="1" customFormat="1" ht="12.75" customHeight="1" x14ac:dyDescent="0.3">
      <c r="A43" s="57"/>
      <c r="B43" s="57"/>
      <c r="C43" s="66" t="s">
        <v>104</v>
      </c>
      <c r="D43" s="23"/>
      <c r="E43" s="23"/>
      <c r="F43" s="23"/>
      <c r="G43" s="22"/>
      <c r="H43" s="22"/>
      <c r="I43" s="29"/>
      <c r="J43" s="44"/>
      <c r="K43" s="45"/>
      <c r="L43" s="46"/>
    </row>
    <row r="44" spans="1:17" s="1" customFormat="1" ht="12.75" customHeight="1" x14ac:dyDescent="0.3">
      <c r="A44" s="57"/>
      <c r="B44" s="57"/>
      <c r="C44" s="66" t="s">
        <v>103</v>
      </c>
      <c r="D44" s="23"/>
      <c r="E44" s="23"/>
      <c r="F44" s="23"/>
      <c r="G44" s="22"/>
      <c r="H44" s="22"/>
      <c r="I44" s="29"/>
      <c r="J44" s="44"/>
      <c r="K44" s="45"/>
      <c r="L44" s="46"/>
    </row>
    <row r="45" spans="1:17" s="1" customFormat="1" ht="12.75" customHeight="1" x14ac:dyDescent="0.3">
      <c r="A45" s="57"/>
      <c r="B45" s="57"/>
      <c r="C45" s="73" t="s">
        <v>102</v>
      </c>
      <c r="D45" s="23"/>
      <c r="E45" s="23"/>
      <c r="F45" s="23"/>
      <c r="G45" s="22"/>
      <c r="H45" s="22"/>
      <c r="I45" s="29"/>
      <c r="J45" s="44"/>
      <c r="K45" s="45"/>
      <c r="L45" s="46"/>
    </row>
    <row r="46" spans="1:17" s="1" customFormat="1" ht="12.75" customHeight="1" x14ac:dyDescent="0.3">
      <c r="A46" s="57"/>
      <c r="B46" s="57"/>
      <c r="C46" s="66" t="s">
        <v>101</v>
      </c>
      <c r="D46" s="23"/>
      <c r="E46" s="23"/>
      <c r="F46" s="23"/>
      <c r="G46" s="22"/>
      <c r="H46" s="22"/>
      <c r="I46" s="29"/>
      <c r="J46" s="44"/>
      <c r="K46" s="45"/>
      <c r="L46" s="46"/>
    </row>
    <row r="47" spans="1:17" s="1" customFormat="1" ht="12.75" customHeight="1" x14ac:dyDescent="0.3">
      <c r="A47" s="57"/>
      <c r="B47" s="68"/>
      <c r="C47" s="72" t="s">
        <v>100</v>
      </c>
      <c r="D47" s="23"/>
      <c r="E47" s="23"/>
      <c r="F47" s="23"/>
      <c r="G47" s="22"/>
      <c r="H47" s="22"/>
      <c r="I47" s="29"/>
      <c r="J47" s="44"/>
      <c r="K47" s="45"/>
      <c r="L47" s="46"/>
    </row>
    <row r="48" spans="1:17" s="1" customFormat="1" ht="12.75" customHeight="1" x14ac:dyDescent="0.3">
      <c r="A48" s="57"/>
      <c r="B48" s="68"/>
      <c r="C48" s="76" t="s">
        <v>99</v>
      </c>
      <c r="E48" s="23"/>
      <c r="F48" s="23"/>
      <c r="G48" s="22"/>
      <c r="H48" s="22"/>
      <c r="I48" s="29"/>
      <c r="J48" s="44"/>
      <c r="K48" s="45"/>
      <c r="L48" s="46"/>
      <c r="O48"/>
    </row>
    <row r="49" spans="1:15" s="1" customFormat="1" ht="12.75" customHeight="1" x14ac:dyDescent="0.3">
      <c r="A49" s="57"/>
      <c r="B49" s="57"/>
      <c r="C49" s="39" t="s">
        <v>160</v>
      </c>
      <c r="D49" s="75"/>
      <c r="E49" s="23"/>
      <c r="F49" s="23"/>
      <c r="G49" s="22"/>
      <c r="H49" s="22"/>
      <c r="I49" s="29"/>
      <c r="J49" s="44"/>
      <c r="K49" s="45"/>
      <c r="L49" s="46"/>
    </row>
    <row r="50" spans="1:15" s="1" customFormat="1" ht="12.75" customHeight="1" x14ac:dyDescent="0.3">
      <c r="A50" s="68"/>
      <c r="B50" s="57"/>
      <c r="C50" s="72" t="s">
        <v>97</v>
      </c>
      <c r="D50" s="23"/>
      <c r="E50" s="23"/>
      <c r="F50" s="23"/>
      <c r="G50" s="22"/>
      <c r="H50" s="22"/>
      <c r="I50" s="29"/>
      <c r="J50" s="44"/>
      <c r="K50" s="93"/>
      <c r="L50" s="94"/>
    </row>
    <row r="51" spans="1:15" s="1" customFormat="1" ht="12.75" customHeight="1" x14ac:dyDescent="0.3">
      <c r="B51" s="69"/>
      <c r="C51" s="74"/>
      <c r="D51" s="23"/>
      <c r="E51" s="23"/>
      <c r="F51" s="23"/>
      <c r="G51" s="22"/>
      <c r="H51" s="22"/>
      <c r="I51" s="29"/>
      <c r="K51" s="70"/>
      <c r="L51" s="71"/>
    </row>
    <row r="52" spans="1:15" s="1" customFormat="1" ht="12.75" customHeight="1" x14ac:dyDescent="0.3">
      <c r="B52" s="69"/>
      <c r="C52" s="73" t="s">
        <v>161</v>
      </c>
      <c r="D52" s="23"/>
      <c r="E52" s="23"/>
      <c r="F52" s="23"/>
      <c r="G52" s="22"/>
      <c r="H52" s="22"/>
      <c r="I52" s="29"/>
      <c r="K52" s="45"/>
      <c r="L52" s="46"/>
    </row>
    <row r="53" spans="1:15" s="1" customFormat="1" ht="12.75" customHeight="1" x14ac:dyDescent="0.3">
      <c r="A53" s="68"/>
      <c r="B53" s="57"/>
      <c r="C53" s="66"/>
      <c r="D53" s="23"/>
      <c r="E53" s="23"/>
      <c r="F53" s="23"/>
      <c r="G53" s="22"/>
      <c r="H53" s="22"/>
      <c r="I53" s="29"/>
      <c r="J53" s="44"/>
      <c r="K53" s="101"/>
      <c r="L53" s="102"/>
    </row>
    <row r="54" spans="1:15" s="1" customFormat="1" ht="12.75" customHeight="1" x14ac:dyDescent="0.3">
      <c r="A54" s="57"/>
      <c r="B54" s="57"/>
      <c r="C54" s="66"/>
      <c r="D54" s="23"/>
      <c r="E54" s="23"/>
      <c r="F54" s="23"/>
      <c r="G54" s="22"/>
      <c r="H54" s="22"/>
      <c r="I54" s="29"/>
      <c r="J54" s="44"/>
      <c r="K54" s="101"/>
      <c r="L54" s="102"/>
    </row>
    <row r="55" spans="1:15" s="1" customFormat="1" ht="12.75" customHeight="1" x14ac:dyDescent="0.3">
      <c r="A55" s="57"/>
      <c r="B55" s="57"/>
      <c r="C55" s="59"/>
      <c r="D55" s="23"/>
      <c r="E55" s="23"/>
      <c r="F55" s="23"/>
      <c r="G55" s="22"/>
      <c r="H55" s="22"/>
      <c r="I55" s="29"/>
      <c r="J55" s="67"/>
      <c r="K55" s="101"/>
      <c r="L55" s="102"/>
    </row>
    <row r="56" spans="1:15" s="1" customFormat="1" ht="12.75" customHeight="1" x14ac:dyDescent="0.3">
      <c r="A56" s="57">
        <v>2</v>
      </c>
      <c r="B56" s="57">
        <v>0</v>
      </c>
      <c r="C56" s="129" t="s">
        <v>39</v>
      </c>
      <c r="D56" s="23"/>
      <c r="E56" s="23"/>
      <c r="F56" s="23"/>
      <c r="G56" s="22"/>
      <c r="H56" s="22"/>
      <c r="I56" s="29"/>
      <c r="J56" s="67">
        <v>0</v>
      </c>
      <c r="K56" s="101">
        <f>J56*B56</f>
        <v>0</v>
      </c>
      <c r="L56" s="102"/>
    </row>
    <row r="57" spans="1:15" s="1" customFormat="1" ht="12.75" customHeight="1" x14ac:dyDescent="0.3">
      <c r="A57" s="57"/>
      <c r="B57" s="57"/>
      <c r="C57" s="30"/>
      <c r="D57" s="23"/>
      <c r="E57" s="23"/>
      <c r="F57" s="23"/>
      <c r="G57" s="22"/>
      <c r="H57" s="22"/>
      <c r="I57" s="29"/>
      <c r="J57" s="44"/>
      <c r="K57" s="93"/>
      <c r="L57" s="94"/>
    </row>
    <row r="58" spans="1:15" s="1" customFormat="1" ht="12.75" customHeight="1" x14ac:dyDescent="0.3">
      <c r="A58" s="57"/>
      <c r="B58" s="57"/>
      <c r="C58" s="31"/>
      <c r="D58" s="25"/>
      <c r="E58" s="25"/>
      <c r="F58" s="25"/>
      <c r="G58" s="25"/>
      <c r="H58" s="22"/>
      <c r="I58" s="29"/>
      <c r="J58" s="44"/>
      <c r="K58" s="93"/>
      <c r="L58" s="94"/>
    </row>
    <row r="59" spans="1:15" s="1" customFormat="1" ht="12.75" customHeight="1" x14ac:dyDescent="0.3">
      <c r="A59" s="57"/>
      <c r="B59" s="57"/>
      <c r="C59" s="31"/>
      <c r="D59" s="25"/>
      <c r="E59" s="25"/>
      <c r="F59" s="25"/>
      <c r="G59" s="25"/>
      <c r="H59" s="22"/>
      <c r="I59" s="29"/>
      <c r="J59" s="44"/>
      <c r="K59" s="93"/>
      <c r="L59" s="94"/>
    </row>
    <row r="60" spans="1:15" s="1" customFormat="1" ht="12.75" customHeight="1" x14ac:dyDescent="0.3">
      <c r="A60" s="57"/>
      <c r="B60" s="57"/>
      <c r="C60" s="31"/>
      <c r="D60" s="25"/>
      <c r="E60" s="25"/>
      <c r="F60" s="25"/>
      <c r="G60" s="25"/>
      <c r="H60" s="22"/>
      <c r="I60" s="29"/>
      <c r="J60" s="44"/>
      <c r="K60" s="93"/>
      <c r="L60" s="94"/>
    </row>
    <row r="61" spans="1:15" s="1" customFormat="1" ht="12.75" customHeight="1" x14ac:dyDescent="0.3">
      <c r="A61" s="57"/>
      <c r="B61" s="57"/>
      <c r="C61" s="30"/>
      <c r="D61" s="24"/>
      <c r="E61" s="24"/>
      <c r="F61" s="24"/>
      <c r="G61" s="24"/>
      <c r="H61" s="24"/>
      <c r="I61" s="32"/>
      <c r="J61" s="44"/>
      <c r="K61" s="93"/>
      <c r="L61" s="94"/>
    </row>
    <row r="62" spans="1:15" s="1" customFormat="1" ht="12.75" customHeight="1" x14ac:dyDescent="0.35">
      <c r="A62" s="57"/>
      <c r="B62" s="57"/>
      <c r="C62" s="33"/>
      <c r="D62" s="16"/>
      <c r="E62" s="16"/>
      <c r="F62" s="16"/>
      <c r="G62" s="16"/>
      <c r="H62" s="16"/>
      <c r="I62" s="34"/>
      <c r="J62" s="44"/>
      <c r="K62" s="93"/>
      <c r="L62" s="94"/>
      <c r="O62"/>
    </row>
    <row r="63" spans="1:15" s="1" customFormat="1" ht="12.75" customHeight="1" x14ac:dyDescent="0.3">
      <c r="A63" s="58"/>
      <c r="B63" s="58"/>
      <c r="C63" s="35"/>
      <c r="D63" s="36"/>
      <c r="E63" s="36"/>
      <c r="F63" s="36"/>
      <c r="G63" s="37"/>
      <c r="H63" s="37"/>
      <c r="I63" s="38"/>
      <c r="J63" s="43"/>
      <c r="K63" s="95"/>
      <c r="L63" s="96"/>
    </row>
    <row r="64" spans="1:15" ht="12.75" customHeight="1" x14ac:dyDescent="0.25">
      <c r="A64" s="97" t="s">
        <v>2</v>
      </c>
      <c r="B64" s="98"/>
      <c r="C64" s="98"/>
      <c r="D64" s="98"/>
      <c r="E64" s="98"/>
      <c r="F64" s="98"/>
      <c r="G64" s="98"/>
      <c r="H64" s="98"/>
      <c r="I64" s="98"/>
      <c r="J64" s="98"/>
      <c r="K64" s="99">
        <f>SUM(K21:K63)</f>
        <v>0</v>
      </c>
      <c r="L64" s="100"/>
    </row>
    <row r="65" spans="1:12" ht="12.75" customHeight="1" x14ac:dyDescent="0.25">
      <c r="A65" s="84" t="s">
        <v>9</v>
      </c>
      <c r="B65" s="85"/>
      <c r="C65" s="85"/>
      <c r="D65" s="85"/>
      <c r="E65" s="85"/>
      <c r="F65" s="85"/>
      <c r="G65" s="85"/>
      <c r="H65" s="85"/>
      <c r="I65" s="85"/>
      <c r="J65" s="85"/>
      <c r="K65" s="86">
        <f>+K64*0.12</f>
        <v>0</v>
      </c>
      <c r="L65" s="87"/>
    </row>
    <row r="66" spans="1:12" ht="12.75" customHeight="1" x14ac:dyDescent="0.25">
      <c r="A66" s="88" t="s">
        <v>1</v>
      </c>
      <c r="B66" s="89"/>
      <c r="C66" s="89"/>
      <c r="D66" s="89"/>
      <c r="E66" s="89"/>
      <c r="F66" s="89"/>
      <c r="G66" s="89"/>
      <c r="H66" s="89"/>
      <c r="I66" s="89"/>
      <c r="J66" s="89"/>
      <c r="K66" s="90">
        <f>+K64+K65</f>
        <v>0</v>
      </c>
      <c r="L66" s="91"/>
    </row>
    <row r="67" spans="1:12" ht="12.75" customHeight="1" x14ac:dyDescent="0.25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50"/>
      <c r="L67" s="51"/>
    </row>
    <row r="68" spans="1:12" ht="12.75" customHeight="1" x14ac:dyDescent="0.25">
      <c r="A68" s="130" t="s">
        <v>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2"/>
    </row>
    <row r="69" spans="1:12" ht="22.5" customHeight="1" x14ac:dyDescent="0.25">
      <c r="A69" s="92" t="s">
        <v>8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</row>
    <row r="70" spans="1:12" ht="12.9" customHeight="1" x14ac:dyDescent="0.25">
      <c r="A70" s="133" t="s">
        <v>17</v>
      </c>
      <c r="B70" s="23"/>
      <c r="C70" s="52" t="s">
        <v>18</v>
      </c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2.9" customHeight="1" x14ac:dyDescent="0.25">
      <c r="A71" s="134" t="s">
        <v>199</v>
      </c>
      <c r="B71" s="23"/>
      <c r="C71" s="23" t="s">
        <v>36</v>
      </c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2.9" customHeight="1" x14ac:dyDescent="0.25">
      <c r="A72" s="133" t="s">
        <v>19</v>
      </c>
      <c r="B72" s="23"/>
      <c r="C72" s="23" t="s">
        <v>34</v>
      </c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2.9" customHeight="1" x14ac:dyDescent="0.25">
      <c r="A73" s="133" t="s">
        <v>20</v>
      </c>
      <c r="B73" s="23"/>
      <c r="C73" s="23" t="s">
        <v>21</v>
      </c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12.9" customHeight="1" x14ac:dyDescent="0.25">
      <c r="A74" s="133" t="s">
        <v>22</v>
      </c>
      <c r="B74" s="23"/>
      <c r="C74" s="23" t="s">
        <v>35</v>
      </c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12.9" customHeight="1" x14ac:dyDescent="0.25">
      <c r="A75" s="133" t="s">
        <v>23</v>
      </c>
      <c r="B75" s="23"/>
      <c r="C75" s="23" t="s">
        <v>24</v>
      </c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133" t="s">
        <v>25</v>
      </c>
      <c r="C76" s="23" t="s">
        <v>26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79"/>
      <c r="B81" s="79"/>
      <c r="C81" s="79"/>
      <c r="D81" s="4"/>
      <c r="E81"/>
      <c r="F81"/>
      <c r="G81"/>
      <c r="H81"/>
      <c r="I81"/>
      <c r="J81"/>
      <c r="K81"/>
      <c r="L81"/>
    </row>
    <row r="82" spans="1:12" ht="12.75" customHeight="1" x14ac:dyDescent="0.35">
      <c r="A82" s="80"/>
      <c r="B82" s="80"/>
      <c r="C82" s="80"/>
      <c r="D82" s="5"/>
      <c r="E82"/>
      <c r="F82"/>
      <c r="G82"/>
      <c r="H82"/>
      <c r="I82"/>
      <c r="J82"/>
      <c r="K82"/>
      <c r="L82"/>
    </row>
    <row r="83" spans="1:12" ht="12.75" customHeight="1" x14ac:dyDescent="0.3">
      <c r="A83" s="81"/>
      <c r="B83" s="81"/>
      <c r="C83" s="81"/>
      <c r="D83" s="4"/>
      <c r="E83"/>
      <c r="F83"/>
      <c r="G83"/>
      <c r="H83"/>
      <c r="I83"/>
    </row>
    <row r="84" spans="1:12" ht="12.75" customHeight="1" x14ac:dyDescent="0.3">
      <c r="A84" s="23"/>
      <c r="B84" s="24"/>
      <c r="C84" s="24"/>
      <c r="D84" s="6"/>
      <c r="E84"/>
      <c r="F84"/>
      <c r="G84"/>
      <c r="H84"/>
      <c r="I84"/>
      <c r="J84"/>
      <c r="K84"/>
      <c r="L84"/>
    </row>
    <row r="85" spans="1:12" ht="12.75" customHeight="1" x14ac:dyDescent="0.3">
      <c r="A85" s="23"/>
      <c r="B85" s="24"/>
      <c r="C85" s="24"/>
      <c r="D85" s="6"/>
      <c r="E85"/>
      <c r="F85"/>
      <c r="G85"/>
      <c r="H85"/>
      <c r="I85"/>
    </row>
    <row r="86" spans="1:12" ht="12.75" customHeight="1" x14ac:dyDescent="0.3">
      <c r="A86" s="54"/>
      <c r="B86" s="24"/>
      <c r="C86" s="24"/>
      <c r="D86" s="6"/>
      <c r="E86"/>
      <c r="F86"/>
      <c r="G86"/>
      <c r="H86"/>
      <c r="I86"/>
      <c r="J86"/>
      <c r="K86"/>
      <c r="L86"/>
    </row>
    <row r="87" spans="1:12" ht="12.75" customHeight="1" x14ac:dyDescent="0.3">
      <c r="A87" s="54"/>
      <c r="B87" s="24"/>
      <c r="C87" s="24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7"/>
      <c r="B88"/>
      <c r="C88"/>
      <c r="D88"/>
      <c r="E88"/>
      <c r="F88"/>
      <c r="G88"/>
      <c r="H88"/>
      <c r="I88"/>
      <c r="J88" s="82"/>
      <c r="K88" s="82"/>
      <c r="L88" s="82"/>
    </row>
    <row r="89" spans="1:12" ht="12.75" customHeight="1" x14ac:dyDescent="0.25">
      <c r="A89" s="7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7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7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8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</row>
    <row r="94" spans="1:12" ht="12.75" customHeight="1" x14ac:dyDescent="0.25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</row>
    <row r="95" spans="1:12" ht="12.75" customHeight="1" x14ac:dyDescent="0.25"/>
    <row r="96" spans="1:12" ht="12.75" customHeight="1" x14ac:dyDescent="0.25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CANON IC-MF445dw</vt:lpstr>
      <vt:lpstr>CANON IC-MF465dw</vt:lpstr>
      <vt:lpstr>CANON IR-1643if</vt:lpstr>
      <vt:lpstr>CANON IR-ADV-DX 527iF</vt:lpstr>
      <vt:lpstr>CANON IR-ADV-DX 529iF</vt:lpstr>
      <vt:lpstr>KYOCERA ECOSYS MA5500ifx</vt:lpstr>
      <vt:lpstr>KYOCERA ECOSYS PA5500x</vt:lpstr>
      <vt:lpstr>KYOCERA ECOSYS MA4500ix</vt:lpstr>
      <vt:lpstr>'CANON IC-MF445dw'!Print_Area</vt:lpstr>
      <vt:lpstr>'CANON IC-MF465dw'!Print_Area</vt:lpstr>
      <vt:lpstr>'CANON IR-1643if'!Print_Area</vt:lpstr>
      <vt:lpstr>'CANON IR-ADV-DX 527iF'!Print_Area</vt:lpstr>
      <vt:lpstr>'CANON IR-ADV-DX 529iF'!Print_Area</vt:lpstr>
      <vt:lpstr>'KYOCERA ECOSYS MA4500ix'!Print_Area</vt:lpstr>
      <vt:lpstr>'KYOCERA ECOSYS MA5500ifx'!Print_Area</vt:lpstr>
      <vt:lpstr>'KYOCERA ECOSYS PA5500x'!Print_Area</vt:lpstr>
    </vt:vector>
  </TitlesOfParts>
  <Company>DATAPRO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DATAPRO S.A</dc:creator>
  <cp:lastModifiedBy>Jaime Cueva</cp:lastModifiedBy>
  <cp:lastPrinted>2024-07-25T21:36:06Z</cp:lastPrinted>
  <dcterms:created xsi:type="dcterms:W3CDTF">1999-09-23T20:59:08Z</dcterms:created>
  <dcterms:modified xsi:type="dcterms:W3CDTF">2026-03-19T15:51:02Z</dcterms:modified>
</cp:coreProperties>
</file>